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DSS\SD Global Services and Support\025 LCS SEC West (Sub)\PCSI\01 Catalog Pricing Sheets\"/>
    </mc:Choice>
  </mc:AlternateContent>
  <xr:revisionPtr revIDLastSave="0" documentId="8_{528224AD-ADB9-4BEF-9614-3E7D8880B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082025 AUSTAL ONLINE CATALOG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SB_BS_Cash">'[1]ASB - BS'!$I$21:$AZ$21</definedName>
    <definedName name="ASB_BS_Debtors">'[1]ASB - BS'!$I$24:$AZ$24</definedName>
    <definedName name="ASB_BS_Equity">'[1]ASB - BS'!$I$113:$AZ$113</definedName>
    <definedName name="ASB_BS_Err">'[1]ASB - BS'!$H$778</definedName>
    <definedName name="ASB_BS_Name_Input">'[1]ASB - BS'!$G:$G</definedName>
    <definedName name="ASB_BS_Real_Check">'[1]ASB - BS'!$BF$14</definedName>
    <definedName name="ASB_BS_Total_Current_Assets">'[1]ASB - BS'!$I$38:$AZ$38</definedName>
    <definedName name="ASB_BS_Total_Current_Liabilities">'[1]ASB - BS'!$I$81:$AZ$81</definedName>
    <definedName name="ASB_BSi_Creditors_Mov_AUS_Con">'[1]ASB - BS'!$I$424:$AZ$424</definedName>
    <definedName name="ASB_CF_ASB_Shares">'[1]ASB - CF'!$I$519:$AZ$519</definedName>
    <definedName name="ASB_CF_Div_Target_Dividends">'[1]ASB - CF'!$I$538:$AZ$538</definedName>
    <definedName name="ASB_CF_Dividends_Declared">'[1]ASB - CF'!$I$548:$AZ$548</definedName>
    <definedName name="ASB_CF_Divs_BS_Cash_Prior">'[1]ASB - CF'!$I$528:$AZ$528</definedName>
    <definedName name="ASB_CF_Divs_BS_Retained_Profit_Prior">'[1]ASB - CF'!$I$531:$AZ$531</definedName>
    <definedName name="ASB_CF_Divs_PL_NPAT_Prior">'[1]ASB - CF'!$I$525:$AZ$525</definedName>
    <definedName name="ASB_CF_Error">'[1]ASB - CF'!$H$581</definedName>
    <definedName name="ASB_CF_Final_Year">'[1]ASB - CF'!$G$261</definedName>
    <definedName name="ASB_CF_Free">'[1]ASB - CF'!$I$179:$AZ$179</definedName>
    <definedName name="ASB_CF_Free_NPV">'[1]ASB - CF'!$BB$179</definedName>
    <definedName name="ASB_CF_Funding">'[1]ASB - CF'!$I$254:$AZ$254</definedName>
    <definedName name="ASB_CF_Inv">'[1]ASB - CF'!$I$165:$AZ$165</definedName>
    <definedName name="ASB_CF_Net">'[1]ASB - CF'!$I$257:$AZ$257</definedName>
    <definedName name="ASB_CF_NPV_Explicit">'[1]ASB - CF'!$I$311:$AZ$311</definedName>
    <definedName name="ASB_CF_NPV_Residual_Adj">'[1]ASB - CF'!$I$318:$AZ$318</definedName>
    <definedName name="ASB_CF_Op">'[1]ASB - CF'!$I$155:$AZ$155</definedName>
    <definedName name="ASB_CF_Real_Check">'[1]ASB - CF'!$BF$14</definedName>
    <definedName name="ASB_CF_Tax">'[1]ASB - CF'!$I$175:$AZ$175</definedName>
    <definedName name="ASB_CFi_Direct_Cost_Provisions">'[1]ASB - CF'!$I$486:$AZ$486</definedName>
    <definedName name="ASB_Name_Input">'[1]ASB - CF'!$G:$G</definedName>
    <definedName name="ASB_NPV_Total">'[1]ASB - CF'!$I$300:$AZ$300</definedName>
    <definedName name="ASB_PL_Direct_Costs">'[1]ASB - PL'!$I$59:$AZ$59</definedName>
    <definedName name="ASB_PL_EBIT">'[1]ASB - PL'!$I$122:$AZ$122</definedName>
    <definedName name="ASB_PL_EBITDA">'[1]ASB - PL'!$I$178:$AZ$178</definedName>
    <definedName name="ASB_PL_EBITDA_Consol_Check">'[1]ASB - PL'!$I$196:$AZ$196</definedName>
    <definedName name="ASB_PL_Err">'[1]ASB - PL'!$G$323</definedName>
    <definedName name="ASB_PL_GP">'[1]ASB - PL'!$I$70:$AZ$70</definedName>
    <definedName name="ASB_PL_Invested_Capital_Avg">'[1]ASB - PL'!$I$305:$AZ$305</definedName>
    <definedName name="ASB_PL_Name_Input">'[1]ASB - PL'!$G:$G</definedName>
    <definedName name="ASB_PL_NOPAT">'[1]ASB - PL'!$I$284:$AZ$284</definedName>
    <definedName name="ASB_PL_NPAT">'[1]ASB - PL'!$I$162:$AZ$162</definedName>
    <definedName name="ASB_PL_NPAT_Austal">'[1]ASB - PL'!$I$175:$AZ$175</definedName>
    <definedName name="ASB_PL_NPAT_Recon">'[1]ASB - PL'!$I$219:$AZ$219</definedName>
    <definedName name="ASB_PL_OH_Non_Cash">'[1]ASB - PL'!$I$115:$AZ$115</definedName>
    <definedName name="ASB_PL_PBT">'[1]ASB - PL'!$I$147:$AZ$147</definedName>
    <definedName name="ASB_PL_Real_Check">'[1]ASB - PL'!$BF$14</definedName>
    <definedName name="ASB_PL_Revenue">'[1]ASB - PL'!$I$37:$AZ$37</definedName>
    <definedName name="ASB_PL_Tax_Recon">'[1]ASB - PL'!$I$159:$AZ$159</definedName>
    <definedName name="ASB_PL_Total_OH">'[1]ASB - PL'!$I$118:$AZ$118</definedName>
    <definedName name="ASB_Summ_Caution_Err">'[1]ASB - Summ'!$I$838</definedName>
    <definedName name="ASB_Summ_Err">'[1]ASB - Summ'!$H$838</definedName>
    <definedName name="ASB_Summ_Free_CF">'[1]ASB - Summ'!$I$80:$AZ$80</definedName>
    <definedName name="ASB_Summ_Name_Input">'[1]ASB - Summ'!$G:$G</definedName>
    <definedName name="ASB_Summ_NPAT">'[1]ASB - Summ'!$I$64:$AZ$64</definedName>
    <definedName name="ASB_Summ2_Name_Input">'[1]ASB - Summ'!$G:$G</definedName>
    <definedName name="ASC_Acq_Apport_Assets">'[1]ASC - Acq'!$J$171</definedName>
    <definedName name="ASC_Acq_Apport_Assets_Uplift">'[1]ASC - Acq'!$N$242</definedName>
    <definedName name="ASC_Acq_Apport_Check2">'[1]ASC - Acq'!$H$166</definedName>
    <definedName name="ASC_Acq_Apport_Check3">'[1]ASC - Acq'!$H$210</definedName>
    <definedName name="ASC_Acq_Apport_DTL_ALUM_EXP">'[1]ASC - Acq'!$J$184</definedName>
    <definedName name="ASC_Acq_Apport_DTL_ANZAC_REP">'[1]ASC - Acq'!$J$185</definedName>
    <definedName name="ASC_Acq_Apport_DTL_AWD">'[1]ASC - Acq'!$J$181</definedName>
    <definedName name="ASC_Acq_Apport_DTL_AWD_TLS">'[1]ASC - Acq'!$J$182</definedName>
    <definedName name="ASC_Acq_Apport_DTL_Collins">'[1]ASC - Acq'!$J$180</definedName>
    <definedName name="ASC_Acq_Apport_DTL_Other">'[1]ASC - Acq'!$J$186</definedName>
    <definedName name="ASC_Acq_Apport_DTL_Sub2020">'[1]ASC - Acq'!$J$183</definedName>
    <definedName name="ASC_Acq_Apport_Goodwill">'[1]ASC - Acq'!$J$162</definedName>
    <definedName name="ASC_Acq_Apport_Ident_Intang_ALUM_EXP">'[1]ASC - Acq'!$J$177</definedName>
    <definedName name="ASC_Acq_Apport_Ident_Intang_ANZAC_REP">'[1]ASC - Acq'!$J$178</definedName>
    <definedName name="ASC_Acq_Apport_Ident_Intang_AWD">'[1]ASC - Acq'!$J$173</definedName>
    <definedName name="ASC_Acq_Apport_Ident_Intang_AWD_TLS">'[1]ASC - Acq'!$J$174</definedName>
    <definedName name="ASC_Acq_Apport_Ident_Intang_Collins">'[1]ASC - Acq'!$J$175</definedName>
    <definedName name="ASC_Acq_Apport_Ident_Intang_Other">'[1]ASC - Acq'!$J$179</definedName>
    <definedName name="ASC_Acq_Apport_Ident_Intang_Sub2020">'[1]ASC - Acq'!$J$176</definedName>
    <definedName name="ASC_Acq_ASB_Share_Issue">'[1]ASC - Acq'!$I$234:$AZ$234</definedName>
    <definedName name="ASC_Acq_ASC_Debt">'[1]ASC - Acq'!$J$85</definedName>
    <definedName name="ASC_Acq_ASC_Debt_Warning">'[2]ASC - Acq'!$K$85</definedName>
    <definedName name="ASC_Acq_ASC_Funding_Debt">'[1]ASC - Acq'!$J$122</definedName>
    <definedName name="ASC_Acq_BS_Cash">'[1]ASC - Acq'!$J$143</definedName>
    <definedName name="ASC_Acq_BS_Net_Assets">'[1]ASC - Acq'!$J$142</definedName>
    <definedName name="ASC_Acq_BS_Op_Cash">'[1]ASC - Acq'!$I$453:$AZ$453</definedName>
    <definedName name="ASC_Acq_BS_Op_Creditors">'[1]ASC - Acq'!$I$467:$AZ$467</definedName>
    <definedName name="ASC_Acq_BS_Op_Debt_Secured_CL">'[1]ASC - Acq'!$I$472:$AZ$472</definedName>
    <definedName name="ASC_Acq_BS_Op_Debt_Secured_NCL">'[1]ASC - Acq'!$I$476:$AZ$476</definedName>
    <definedName name="ASC_Acq_BS_Op_Debtors">'[1]ASC - Acq'!$I$455:$AZ$455</definedName>
    <definedName name="ASC_Acq_BS_Op_Debtors_NCA">'[1]ASC - Acq'!$I$463:$AZ$463</definedName>
    <definedName name="ASC_Acq_BS_Op_ICCA">'[1]ASC - Acq'!$I$460:$AZ$460</definedName>
    <definedName name="ASC_Acq_BS_Op_ICCL">'[1]ASC - Acq'!$I$468:$AZ$468</definedName>
    <definedName name="ASC_Acq_BS_Op_Intangibles">'[1]ASC - Acq'!$I$464:$AZ$464</definedName>
    <definedName name="ASC_Acq_BS_Op_OCA">'[1]ASC - Acq'!$I$459:$AZ$459</definedName>
    <definedName name="ASC_Acq_BS_Op_OCL">'[1]ASC - Acq'!$I$470:$AZ$470</definedName>
    <definedName name="ASC_Acq_BS_Op_OFA">'[1]ASC - Acq'!$I$454:$AZ$454</definedName>
    <definedName name="ASC_Acq_BS_Op_ONCA">'[1]ASC - Acq'!$I$465:$AZ$465</definedName>
    <definedName name="ASC_Acq_BS_Op_ONCL">'[1]ASC - Acq'!$I$475:$AZ$475</definedName>
    <definedName name="ASC_Acq_BS_Op_Provisions_CL">'[1]ASC - Acq'!$I$469:$AZ$469</definedName>
    <definedName name="ASC_Acq_BS_Op_Provisions_NCL">'[1]ASC - Acq'!$I$474:$AZ$474</definedName>
    <definedName name="ASC_Acq_BS_Op_Stock">'[1]ASC - Acq'!$I$456:$AZ$456</definedName>
    <definedName name="ASC_Acq_BS_Op_Warranty_CL">'[1]ASC - Acq'!$I$471:$AZ$471</definedName>
    <definedName name="ASC_Acq_Cau">'[1]ASC - Acq'!$I$538</definedName>
    <definedName name="ASC_Acq_Caution_Check">'[1]ASC - Acq'!$I$538</definedName>
    <definedName name="ASC_Acq_Consolidation">'[1]ASC - Acq'!$K$76:$AZ$76</definedName>
    <definedName name="ASC_Acq_Consolidation_WC">'[1]ASC - Acq'!$I$77:$AZ$77</definedName>
    <definedName name="ASC_Acq_Debt_Drawdown">'[1]ASC - Acq'!$I$231:$AZ$231</definedName>
    <definedName name="ASC_Acq_Dividend_Check">'[1]ASC - Acq'!$I$512:$AZ$512</definedName>
    <definedName name="ASC_Acq_Dividends_NCI">'[1]ASC - Acq'!$I$508:$AZ$508</definedName>
    <definedName name="ASC_Acq_Equity_Check">'[1]ASC - Acq'!$I$437:$AZ$437</definedName>
    <definedName name="ASC_Acq_Err">'[1]ASC - Acq'!$H$538</definedName>
    <definedName name="ASC_Acq_Funding_Cash">'[1]ASC - Acq'!$J$121</definedName>
    <definedName name="ASC_Acq_Funding_Cash_Invest_Selected">'[1]ASC - Acq'!$J$25</definedName>
    <definedName name="ASC_Acq_Funding_Debt">'[1]ASC - Acq'!$J$123</definedName>
    <definedName name="ASC_Acq_Funding_Debt_in_ASC_Selected">'[1]ASC - Acq'!$J$29</definedName>
    <definedName name="ASC_Acq_Funding_Equity">'[1]ASC - Acq'!$J$120</definedName>
    <definedName name="ASC_Acq_Funding_Equity_Raising_Selected">'[1]ASC - Acq'!$J$26</definedName>
    <definedName name="ASC_Acq_Funding_Percent_Share_Selected">'[1]ASC - Acq'!$J$23</definedName>
    <definedName name="ASC_Acq_Funding_Price_Paid_Selected">'[1]ASC - Acq'!$J$21</definedName>
    <definedName name="ASC_Acq_Funding_Share_Price_Selected">'[1]ASC - Acq'!$J$27</definedName>
    <definedName name="ASC_Acq_FV_Adj">'[1]ASC - Acq'!$L$171</definedName>
    <definedName name="ASC_Acq_FV_of_Net_Assets">'[1]ASC - Acq'!$J$49</definedName>
    <definedName name="ASC_Acq_Goodwill_Purchased">'[1]ASC - Acq'!$J$31</definedName>
    <definedName name="ASC_Acq_ID_Intang_Amort_Yrs_ALUM_EXP">'[1]ASC - Acq'!$J$55</definedName>
    <definedName name="ASC_Acq_ID_Intang_Amort_Yrs_ANZAC_REP">'[1]ASC - Acq'!$J$56</definedName>
    <definedName name="ASC_Acq_ID_Intang_Amort_Yrs_AWD">'[1]ASC - Acq'!$J$52</definedName>
    <definedName name="ASC_Acq_ID_Intang_Amort_Yrs_AWD_TLS">'[1]ASC - Acq'!$J$53</definedName>
    <definedName name="ASC_Acq_ID_Intang_Amort_Yrs_Collins">'[1]ASC - Acq'!$J$51</definedName>
    <definedName name="ASC_Acq_ID_Intang_Amort_Yrs_Other">'[1]ASC - Acq'!$J$57</definedName>
    <definedName name="ASC_Acq_ID_Intang_Amort_Yrs_Sub2020">'[1]ASC - Acq'!$J$54</definedName>
    <definedName name="ASC_Acq_Ident_Intang">'[1]ASC - Acq'!$J$148</definedName>
    <definedName name="ASC_Acq_Ident_Intang_ALUM_EXP">'[1]ASC - Acq'!$J$150</definedName>
    <definedName name="ASC_Acq_Ident_Intang_ANZAC_REP">'[1]ASC - Acq'!$J$151</definedName>
    <definedName name="ASC_Acq_Ident_Intang_AWD">'[1]ASC - Acq'!$J$146</definedName>
    <definedName name="ASC_Acq_Ident_Intang_AWD_TLS">'[1]ASC - Acq'!$J$147</definedName>
    <definedName name="ASC_Acq_Ident_Intang_Other">'[1]ASC - Acq'!$J$152</definedName>
    <definedName name="ASC_Acq_Ident_Intang_Sub2020">'[1]ASC - Acq'!$J$149</definedName>
    <definedName name="ASC_Acq_IDI_check">'[1]ASC - Acq'!$H$156</definedName>
    <definedName name="ASC_Acq_Investment_ASC">'[1]ASC - Acq'!$I$229:$AZ$229</definedName>
    <definedName name="ASC_Acq_Name_Input">'[1]ASC - Acq'!$G:$G</definedName>
    <definedName name="ASC_Acq_NPAT_Check">'[1]ASC - Acq'!$I$522:$AZ$522</definedName>
    <definedName name="ASC_Acq_NPAT_NCI">'[1]ASC - Acq'!$I$518:$AZ$518</definedName>
    <definedName name="ASC_Acq_Op_BS_Check">'[1]ASC - Acq'!$I$485:$AZ$485</definedName>
    <definedName name="ASC_Acq_Price_Austal">'[1]ASC - Acq'!$J$90</definedName>
    <definedName name="ASC_Acq_Price_NCI">'[1]ASC - Acq'!$J$91</definedName>
    <definedName name="ASC_Acq_Price_Total">'[1]ASC - Acq'!$J$82</definedName>
    <definedName name="ASC_Acq_Scenario">'[1]ASC - Acq'!$J$74</definedName>
    <definedName name="ASC_Acq_Share_Austal">'[1]ASC - Acq'!$J$88</definedName>
    <definedName name="ASC_Acq_Shares_Issued">'[1]ASC - Acq'!$J$114</definedName>
    <definedName name="ASC_Acq_Transaction_Costs">'[1]ASC - Acq'!$J$48</definedName>
    <definedName name="ASC_Acq_Year">'[1]ASC - Acq'!$J$45</definedName>
    <definedName name="ASC_Acq_Year_Number">'[1]ASC - Acq'!$J$46</definedName>
    <definedName name="ASC_BS_Net_Assets">[1]ASC!$I$175:$AZ$175</definedName>
    <definedName name="ASC_Cau">[1]ASC!$I$359</definedName>
    <definedName name="ASC_CF_Dividends_Franked">[1]ASC!$I$285:$AZ$285</definedName>
    <definedName name="ASC_CF_Dividends_Unfranked">[1]ASC!$I$286:$AZ$286</definedName>
    <definedName name="ASC_CF_Free">[1]ASC!$I$265:$AZ$265</definedName>
    <definedName name="ASC_CF_Net">[1]ASC!$I$295:$AZ$295</definedName>
    <definedName name="ASC_Err">[1]ASC!$H$359</definedName>
    <definedName name="ASC_Name_Input">[1]ASC!$G:$G</definedName>
    <definedName name="ASC_NPV_Residual">[1]ASC!$I$337:$AZ$337</definedName>
    <definedName name="ASC_NPV_Total">[1]ASC!$I$344:$AZ$344</definedName>
    <definedName name="ASC_PL_Cash_Prod">[1]ASC!$I$33:$AZ$33</definedName>
    <definedName name="ASC_PL_EBIT">[1]ASC!$I$71:$AZ$71</definedName>
    <definedName name="ASC_PL_EBITDA">[1]ASC!$I$106:$AZ$106</definedName>
    <definedName name="ASC_PL_Gross_Margin">[1]ASC!$I$44:$AZ$44</definedName>
    <definedName name="ASC_PL_NPAT">[1]ASC!$I$87:$AZ$87</definedName>
    <definedName name="ASC_PL_Revenue">[1]ASC!$I$26:$AZ$26</definedName>
    <definedName name="ASC_SCH_Err">'[1]ASC - Schedules'!$H$94</definedName>
    <definedName name="ASC_ST_Ref">'[1]ASC - Scenarios'!$B$1</definedName>
    <definedName name="AUS_BSi_DTL">'[1]AUS Con - Sched'!$I$359:$AZ$359</definedName>
    <definedName name="AUS_BSi_ITL">'[1]AUS Con - Sched'!$I$351:$AZ$351</definedName>
    <definedName name="AUS_CF_Dividend_Final">'[1]AUS Con'!$I$383:$AZ$383</definedName>
    <definedName name="AUS_CF_Dividend_Interim">'[1]AUS Con'!$I$384:$AZ$384</definedName>
    <definedName name="AUS_CF_Free_NPV">'[1]AUS Con'!$BB$350</definedName>
    <definedName name="AUS_CF_Net">'[1]AUS Con'!$I$406:$AZ$406</definedName>
    <definedName name="AUS_CFi_Direct_Cost_Provisions">'[1]AUS Con - Sched'!$I$521:$AZ$521</definedName>
    <definedName name="Aus_Con_Err">'[1]AUS Con'!$H$904</definedName>
    <definedName name="AUS_Name_Input">'[1]AUS Con'!$G:$G</definedName>
    <definedName name="AUS_NPV_Consol_Tax_Variance">'[1]AUS Con'!$I$488:$AZ$488</definedName>
    <definedName name="AUS_NPV_Residual">'[1]AUS Con'!$I$446:$AZ$446</definedName>
    <definedName name="AUS_NPV_Total">'[1]AUS Con'!$I$449:$AZ$449</definedName>
    <definedName name="AUS_PL_Direct_Costs">'[1]AUS Con'!$I$67:$AZ$67</definedName>
    <definedName name="AUS_PL_EBIT">'[1]AUS Con'!$I$107:$AZ$107</definedName>
    <definedName name="AUS_PL_EBITDA">'[1]AUS Con'!$I$135:$AZ$135</definedName>
    <definedName name="AUS_PL_EBITDA_Consol_Check">'[1]AUS Con'!$I$161:$AZ$161</definedName>
    <definedName name="AUS_PL_Gross_Margin">'[1]AUS Con'!$I$78:$AZ$78</definedName>
    <definedName name="AUS_PL_Interest_Debt">'[1]AUS Con'!$I$113:$AZ$113</definedName>
    <definedName name="AUS_PL_NPAT">'[1]AUS Con'!$I$131:$AZ$131</definedName>
    <definedName name="AUS_Real_Check">'[1]AUS Con'!$BF$14</definedName>
    <definedName name="AUS_SCH_Err">'[1]AUS Con - Sched'!$H$557</definedName>
    <definedName name="AUS_SCH_Name_Input">'[1]AUS Con - Sched'!$G:$G</definedName>
    <definedName name="AUS_SCH_PLi_Interest_Cash">'[1]AUS Con - Sched'!$I$104:$AZ$104</definedName>
    <definedName name="AUS_SCH_PLi_Tax_Charge">'[1]AUS Con - Sched'!$I$120:$AZ$120</definedName>
    <definedName name="AUS_SCH_Real_Check">'[1]AUS Con - Sched'!$BF$14</definedName>
    <definedName name="AUS_Tax_Div_Franked">'[1]AUS Con'!$I$882:$AZ$882</definedName>
    <definedName name="Budget_Err">'[1]Budget Comparison'!$H$426</definedName>
    <definedName name="Budget_Name_Input">'[1]Budget Comparison'!$G:$G</definedName>
    <definedName name="Cau_Workbook">[2]Errors!$I$8</definedName>
    <definedName name="Cau_Worksheets">[1]Errors!$I$13:$I$54</definedName>
    <definedName name="CBWorkbookPriority" hidden="1">-78571187</definedName>
    <definedName name="Collate_A_Plan_Data_Column">'[3]Collate - A Plan'!$F$9:$BR$9</definedName>
    <definedName name="Collate_A_Plan_Entity">'[3]Collate - A Plan'!$D:$D</definedName>
    <definedName name="Collate_A_Plan_Fact">'[3]Collate - A Plan'!$E:$E</definedName>
    <definedName name="Collate_A_Plan_Scenario">'[3]Collate - A Plan'!$F:$F</definedName>
    <definedName name="company">[4]Lookup!$C$20</definedName>
    <definedName name="Cov_Err">'[1]Cover page'!$H$109</definedName>
    <definedName name="Cov_NPV">'[1]Cover page'!$H$74</definedName>
    <definedName name="Cov_NPV_APL">'[1]Cover page'!$H$32</definedName>
    <definedName name="Cov_NPV_ASC">'[1]Cover page'!$J$61</definedName>
    <definedName name="Cov_NPV_AUS">'[1]Cover page'!$J$40</definedName>
    <definedName name="Cov_NPV_AUS_Tax">'[1]Cover page'!$H$38</definedName>
    <definedName name="Cov_NPV_ELIM">'[1]Cover page'!$H$63</definedName>
    <definedName name="Cov_NPV_Hold">'[1]Cover page'!$H$47</definedName>
    <definedName name="Cov_NPV_HULL130">'[1]Cover page'!$H$46</definedName>
    <definedName name="Cov_NPV_Image">'[1]Cover page'!$H$23</definedName>
    <definedName name="Cov_NPV_JV">'[1]Cover page'!$H$26</definedName>
    <definedName name="Cov_NPV_MIN">'[1]Cover page'!$H$34</definedName>
    <definedName name="Cov_NPV_Net_Debt">'[1]Cover page'!$H$72</definedName>
    <definedName name="Cov_NPV_SERVICE">'[1]Cover page'!$H$25</definedName>
    <definedName name="Cov_NPV_SHIPS">'[1]Cover page'!$H$22</definedName>
    <definedName name="Cov_NPV_SPL_Tax">'[1]Cover page'!$H$30</definedName>
    <definedName name="Cov_NPV_TAS">'[2]Cover page'!$H$24</definedName>
    <definedName name="Cov_NPV_Total">'[2]Cover page'!$J$66</definedName>
    <definedName name="Cov_NPV_USA">'[1]Cover page'!$H$45</definedName>
    <definedName name="Cov_NPV_USA_Tax">'[1]Cover page'!$H$51</definedName>
    <definedName name="Cov_NPV_USCon">'[1]Cover page'!$J$53</definedName>
    <definedName name="Division">[5]Update!$G$25</definedName>
    <definedName name="done">'[6]Calc Sheet'!#REF!</definedName>
    <definedName name="dswds">[7]Lookup!$D$36</definedName>
    <definedName name="Eco_Alum_Price_Sel">'[1]Economic Assumptions'!$I$94:$AZ$94</definedName>
    <definedName name="Eco_Cases_Disc_Rate_Real">'[1]Economic Assumptions'!$E$47:$E$52</definedName>
    <definedName name="Eco_Convert_Nom_to_Sel">'[1]Economic Assumptions'!$K$130:$AZ$130</definedName>
    <definedName name="Eco_Convert_Nom_USD_to_Sel_USD">'[1]Economic Assumptions'!$I$136:$AZ$136</definedName>
    <definedName name="Eco_Convert_Prior_Sel_to_Nom">'[1]Economic Assumptions'!$H$132:$BN$132</definedName>
    <definedName name="Eco_Convert_Prior_Sel_USD_to_Nom_USD">'[1]Economic Assumptions'!$H$138:$BN$138</definedName>
    <definedName name="Eco_Convert_Sel_to_Nom">'[1]Economic Assumptions'!$K$126:$AZ$126</definedName>
    <definedName name="Eco_Convert_Sel_to_Real">'[1]Economic Assumptions'!$K$127:$AZ$127</definedName>
    <definedName name="Eco_Convert_Sel_to_Real_NPV_Years">'[1]Economic Assumptions'!$K$128:$AZ$128</definedName>
    <definedName name="Eco_Convert_Sel_to_Real_Resid_Sample_Years">'[1]Economic Assumptions'!$K$129:$AZ$129</definedName>
    <definedName name="Eco_Convert_Sel_USD_to_Nom_USD">'[1]Economic Assumptions'!$H$134:$BN$134</definedName>
    <definedName name="Eco_Convert_to_Real_from_Real_Input_2001">'[1]Economic Assumptions'!$K$156</definedName>
    <definedName name="Eco_Convert_to_Real_from_Real_Input_2002">'[1]Economic Assumptions'!$K$157</definedName>
    <definedName name="Eco_Convert_to_Real_from_Real_Input_2003">'[1]Economic Assumptions'!$K$158</definedName>
    <definedName name="Eco_Convert_to_Real_from_Real_Input_2004">'[1]Economic Assumptions'!$K$159</definedName>
    <definedName name="Eco_Convert_to_Real_from_Real_Input_2005">'[1]Economic Assumptions'!$K$160:$K$160</definedName>
    <definedName name="Eco_Data_ER_EoP_Nom">'[1]Economic Assumptions'!$I$77:$AZ$77</definedName>
    <definedName name="Eco_Data_ER_EoP_Real">'[1]Economic Assumptions'!$I$78:$AZ$78</definedName>
    <definedName name="Eco_Deflate_Prior">'[1]Economic Assumptions'!$I$142:$AZ$142</definedName>
    <definedName name="Eco_Deflate_Prior_to_Real">'[1]Economic Assumptions'!$I$141:$AZ$141</definedName>
    <definedName name="Eco_Deflate_Prior_USD">'[1]Economic Assumptions'!$I$145:$AZ$145</definedName>
    <definedName name="Eco_Deflate_Prior_USD_to_Real_USD">'[1]Economic Assumptions'!$I$144:$AZ$144</definedName>
    <definedName name="Eco_Deflation_Factor_AUD">'[2]Economic Assumptions'!$I$98:$AN$98</definedName>
    <definedName name="Eco_Deflation_Factor_USD">'[1]Economic Assumptions'!$I$115:$AZ$115</definedName>
    <definedName name="Eco_Discount_Convert_NPV_to_Year_n_A">'[1]Economic Assumptions'!$I$191:$AZ$191</definedName>
    <definedName name="Eco_Discount_Factor_Nom_A">'[1]Economic Assumptions'!$I$183:$AZ$183</definedName>
    <definedName name="Eco_Discount_Factor_Nom_B">'[1]Economic Assumptions'!$I$214:$AZ$214</definedName>
    <definedName name="Eco_Discount_Factor_Nom_C">'[1]Economic Assumptions'!$I$243:$AZ$243</definedName>
    <definedName name="Eco_Discount_Factor_Nom_USD_A">'[1]Economic Assumptions'!$I$199:$AZ$199</definedName>
    <definedName name="Eco_Discount_Factor_Nom_USD_B">'[1]Economic Assumptions'!$I$229:$AZ$229</definedName>
    <definedName name="Eco_Discount_Factor_Nom_USD_C">'[1]Economic Assumptions'!$I$258:$AZ$258</definedName>
    <definedName name="Eco_Discount_Factor_NPV_Year_Nom_A">'[1]Economic Assumptions'!$G$185</definedName>
    <definedName name="Eco_Discount_Factor_NPV_Year_Nom_B">'[1]Economic Assumptions'!$G$216</definedName>
    <definedName name="Eco_Discount_Factor_NPV_Year_Nom_C">'[1]Economic Assumptions'!$G$245</definedName>
    <definedName name="Eco_Discount_Factor_Real_A">'[1]Economic Assumptions'!$I$182:$AZ$182</definedName>
    <definedName name="Eco_Discount_Factor_Real_B">'[1]Economic Assumptions'!$I$213:$AZ$213</definedName>
    <definedName name="Eco_Discount_Factor_Real_C">'[1]Economic Assumptions'!$I$242:$AZ$242</definedName>
    <definedName name="Eco_Discount_Factor_Real_USD_A">'[1]Economic Assumptions'!$I$198:$AZ$198</definedName>
    <definedName name="Eco_Discount_Factor_Real_USD_B">'[1]Economic Assumptions'!$I$228:$AZ$228</definedName>
    <definedName name="Eco_Discount_Factor_Real_USD_C">'[1]Economic Assumptions'!$I$257:$AZ$257</definedName>
    <definedName name="Eco_Discount_Factor_Sel_A">'[1]Economic Assumptions'!$K$188:$AZ$188</definedName>
    <definedName name="Eco_Discount_Factor_Sel_B">'[1]Economic Assumptions'!$K$219:$AZ$219</definedName>
    <definedName name="Eco_Discount_Factor_Sel_C">'[1]Economic Assumptions'!$K$248:$AZ$248</definedName>
    <definedName name="Eco_Discount_Factor_Sel_NPV_Years_A">'[2]Economic Assumptions'!$K$174:$AN$174</definedName>
    <definedName name="Eco_Discount_Factor_Sel_NPV_Years_USD_A">'[1]Economic Assumptions'!$I$202:$AZ$202</definedName>
    <definedName name="Eco_Discount_Factor_Sel_Units_A">'[1]Economic Assumptions'!$I$188</definedName>
    <definedName name="Eco_Discount_Factor_Sel_USD_A">'[1]Economic Assumptions'!$K$201:$AZ$201</definedName>
    <definedName name="Eco_Discount_Project_NPV_Residual_1_Year_A">'[1]Economic Assumptions'!$I$192:$AZ$192</definedName>
    <definedName name="Eco_Discount_Rate_Nom_A">'[1]Economic Assumptions'!$I$180:$AZ$180</definedName>
    <definedName name="Eco_Discount_Rate_Nom_B">'[1]Economic Assumptions'!$I$211:$AZ$211</definedName>
    <definedName name="Eco_Discount_Rate_Nom_C">'[1]Economic Assumptions'!$I$240:$AZ$240</definedName>
    <definedName name="Eco_Discount_Rate_Real_A_1">'[1]Economic Assumptions'!$L$179</definedName>
    <definedName name="Eco_Discount_Rate_Real_Label_A">'[1]Economic Assumptions'!$G$179</definedName>
    <definedName name="Eco_Discount_Rate_Real_Label_B">'[1]Economic Assumptions'!$G$210</definedName>
    <definedName name="Eco_Discount_Rate_Real_Label_C">'[1]Economic Assumptions'!$G$239</definedName>
    <definedName name="Eco_Discounted_Cashflow_Label">'[1]Economic Assumptions'!$G$186</definedName>
    <definedName name="Eco_ER_EUR">[8]Economics!$12:$12</definedName>
    <definedName name="Eco_ER_GIP">[8]Economics!$14:$14</definedName>
    <definedName name="Eco_ER_MAD">[8]Economics!$13:$13</definedName>
    <definedName name="Eco_ER_Nom_AvP">'[1]Economic Assumptions'!$I$328:$AZ$328</definedName>
    <definedName name="Eco_ER_Nom_BoP">'[1]Economic Assumptions'!$I$340:$AZ$340</definedName>
    <definedName name="Eco_ER_Nom_EoP">'[1]Economic Assumptions'!$I$337:$AZ$337</definedName>
    <definedName name="Eco_ER_Real_AvP">'[1]Economic Assumptions'!$I$326:$AZ$326</definedName>
    <definedName name="Eco_ER_Real_AvP_Final_Year">'[1]Economic Assumptions'!$AY$326</definedName>
    <definedName name="Eco_ER_Real_AvP_Year_Adj">'[1]Economic Assumptions'!$H$323</definedName>
    <definedName name="Eco_ER_Real_EoP">'[1]Economic Assumptions'!$I$335:$AZ$335</definedName>
    <definedName name="Eco_ER_Sel_AvP">'[1]Economic Assumptions'!$I$329:$AZ$329</definedName>
    <definedName name="Eco_ER_Sel_BoP">'[1]Economic Assumptions'!$I$341:$AZ$341</definedName>
    <definedName name="Eco_ER_Sel_EoP">'[1]Economic Assumptions'!$I$338:$AZ$338</definedName>
    <definedName name="Eco_Hours_per_Year">[8]Economics!$H$24</definedName>
    <definedName name="Eco_Inflation_Factor_AUD">'[1]Economic Assumptions'!$I$110:$AZ$110</definedName>
    <definedName name="Eco_Inflation_Factor_AUD_Sel">'[2]Economic Assumptions'!$I$105:$AN$105</definedName>
    <definedName name="Eco_Inflation_Factor_USD">'[1]Economic Assumptions'!$I$114:$AZ$114</definedName>
    <definedName name="Eco_Inflation_Factor_USD_Sel">'[1]Economic Assumptions'!$I$122:$AZ$122</definedName>
    <definedName name="Eco_Inflation_Rate_AUD">'[1]Economic Assumptions'!$I$109:$AZ$109</definedName>
    <definedName name="Eco_Inflation_Rate_AUD_Sel">'[1]Economic Assumptions'!$I$117:$AZ$117</definedName>
    <definedName name="Eco_Inflation_Rate_USD">'[1]Economic Assumptions'!$I$113:$AZ$113</definedName>
    <definedName name="Eco_Inflation_Rate_USD_Sel">'[1]Economic Assumptions'!$I$121:$AZ$121</definedName>
    <definedName name="Eco_Interest_Aus_Deposit">'[1]Economic Assumptions'!$I$294:$AZ$294</definedName>
    <definedName name="Eco_Interest_RBA_Cash">'[1]Economic Assumptions'!$I$269:$AZ$269</definedName>
    <definedName name="Eco_Interest_USA_Cash">'[1]Economic Assumptions'!$I$270:$AZ$270</definedName>
    <definedName name="Eco_Interest_USA_Deposit">'[1]Economic Assumptions'!$I$318:$AZ$318</definedName>
    <definedName name="Eco_Project_Prior_As_Flat_Nominal_Selected">'[1]Economic Assumptions'!$I$147:$AZ$147</definedName>
    <definedName name="Eco_Project_Prior_As_Flat_Nominal_Selected_AUD">'[1]Economic Assumptions'!$I$147:$AZ$147</definedName>
    <definedName name="Eco_Project_Prior_As_Flat_Nominal_Selected_USD">'[1]Economic Assumptions'!$I$150:$AZ$150</definedName>
    <definedName name="Eco_Project_Prior_As_Flat_Real_Selected">'[1]Economic Assumptions'!$I$148:$AZ$148</definedName>
    <definedName name="Eco_Project_Prior_As_Flat_Real_Selected_AUD">'[1]Economic Assumptions'!$I$148:$AZ$148</definedName>
    <definedName name="Eco_Project_Prior_As_Flat_Real_Selected_USD">'[1]Economic Assumptions'!$I$151:$AZ$151</definedName>
    <definedName name="Eco_SW_Discount">'[1]Economic Assumptions'!$I$43</definedName>
    <definedName name="Eco_SW_Discount_A">'[1]Economic Assumptions'!$I$43</definedName>
    <definedName name="Eco_SW_Discount_B">'[1]Economic Assumptions'!$I$44</definedName>
    <definedName name="Eco_SW_Discount_C">'[1]Economic Assumptions'!$I$45</definedName>
    <definedName name="Eco_SW_ER_Real_AvP">'[1]Economic Assumptions'!$I$59</definedName>
    <definedName name="Eco_SW_Inflation_AUD">'[1]Economic Assumptions'!$I$21</definedName>
    <definedName name="Eco_SW_Inflation_USD">'[1]Economic Assumptions'!$I$33</definedName>
    <definedName name="Eco_Tax_Rate">'[1]Economic Assumptions'!$K$87:$AZ$87</definedName>
    <definedName name="Eco_Tax_Rate_ESP">[8]Economics!$19:$19</definedName>
    <definedName name="Eco_Tax_Rate_GIB">[8]Economics!$21:$21</definedName>
    <definedName name="Eco_Tax_Rate_MTM">[8]Economics!$20:$20</definedName>
    <definedName name="Eco_Tax_Rate_US">'[1]Economic Assumptions'!$I$88:$AZ$88</definedName>
    <definedName name="ELIM_CF_Free_NPV">[1]Elimination!$BB$293</definedName>
    <definedName name="ELIM_CF_Net">[1]Elimination!$I$311:$AZ$311</definedName>
    <definedName name="ELIM_CF_Translation_PP_BS">[1]Elimination!$I$298:$AZ$298</definedName>
    <definedName name="ELIM_Err">[1]Elimination!$H$597</definedName>
    <definedName name="ELIM_Name_Input">[1]Elimination!$G:$G</definedName>
    <definedName name="ELIM_NPV_Residual">[1]Elimination!$I$341:$AZ$341</definedName>
    <definedName name="ELIM_NPV_Total">[1]Elimination!$I$344:$AZ$344</definedName>
    <definedName name="ELIM_PL_EBITDA">[1]Elimination!$H$159:$BN$159</definedName>
    <definedName name="ELIM_Real_Check">[1]Elimination!$BF$14</definedName>
    <definedName name="Err_Cautions">[1]Errors!$I$8</definedName>
    <definedName name="Err_Errors">[1]Errors!$G$8</definedName>
    <definedName name="Err_Excel">[1]Errors!$K$8</definedName>
    <definedName name="Err_Workbook">[2]Errors!$G$8</definedName>
    <definedName name="Err_Worksheets">[1]Errors!$G$13:$G$54</definedName>
    <definedName name="ESC_Capex_Dep_ESP">'[8]ESC Capex'!$39:$39</definedName>
    <definedName name="ESC_Capex_ESP">'[8]ESC Capex'!$35:$35</definedName>
    <definedName name="ESC_Capex_GIB">'[8]ESC Capex'!$48:$48</definedName>
    <definedName name="ESC_Capex_MTM">'[8]ESC Capex'!$58:$58</definedName>
    <definedName name="ESP_Hours_Rev_Labour">'[8]ESP Labour'!$544:$544</definedName>
    <definedName name="ESP_Labour_Billable">'[8]ESP Labour'!$723:$723</definedName>
    <definedName name="ESP_Labour_MST_Heads">'[8]ESP Labour'!$24:$24</definedName>
    <definedName name="ESP_Labour_Perm_Heads">'[8]ESP Labour'!$43:$43</definedName>
    <definedName name="ESP_Labour_Perm_New_Heads">'[8]ESP Labour'!$48:$48</definedName>
    <definedName name="ESP_Labour_Perm_Turnover">'[8]ESP Labour'!$46:$46</definedName>
    <definedName name="ESP_Labour_Unbillable">'[8]ESP Labour'!$840:$840</definedName>
    <definedName name="ESP_OH_Accomm_RM">'[8]ESP Overheads'!$479:$479</definedName>
    <definedName name="ESP_OH_BD">'[8]ESP Overheads'!$72:$72</definedName>
    <definedName name="ESP_OH_Consultants">'[8]ESP Overheads'!$684:$684</definedName>
    <definedName name="ESP_OH_Equip_Hire">'[8]ESP Overheads'!$103:$103</definedName>
    <definedName name="ESP_OH_Freight">'[8]ESP Overheads'!$113:$113</definedName>
    <definedName name="ESP_OH_Henderson">'[8]ESP Overheads'!$697:$697</definedName>
    <definedName name="ESP_OH_Ins_Gen_Marine">'[8]ESP Overheads'!$142:$142</definedName>
    <definedName name="ESP_OH_Ins_Motor">'[8]ESP Overheads'!$122:$122</definedName>
    <definedName name="ESP_OH_Ins_Workers">'[8]ESP Overheads'!$131:$131</definedName>
    <definedName name="ESP_OH_Labour">'[8]ESP Overheads'!$560:$560</definedName>
    <definedName name="ESP_OH_Motor_Dep">'[8]ESP Overheads'!$151:$151</definedName>
    <definedName name="ESP_OH_Motor_Exp">'[8]ESP Overheads'!$165:$165</definedName>
    <definedName name="ESP_OH_Motor_Repairs">'[8]ESP Overheads'!$177:$177</definedName>
    <definedName name="ESP_OH_MST">'[8]ESP Overheads'!$535:$535</definedName>
    <definedName name="ESP_OH_Office_Cleaning">'[8]ESP Overheads'!$187:$187</definedName>
    <definedName name="ESP_OH_Office_Supplies">'[8]ESP Overheads'!$210:$210</definedName>
    <definedName name="ESP_OH_Payroll_Tax">'[8]ESP Overheads'!$230:$230</definedName>
    <definedName name="ESP_OH_Rubbish">'[8]ESP Overheads'!$240:$240</definedName>
    <definedName name="ESP_OH_Safety">'[8]ESP Overheads'!$326:$326</definedName>
    <definedName name="ESP_OH_Staff_Amenities">'[8]ESP Overheads'!$250:$250</definedName>
    <definedName name="ESP_OH_Staff_Medical">'[8]ESP Overheads'!$316:$316</definedName>
    <definedName name="ESP_OH_Staff_Recruitment">'[8]ESP Overheads'!$264:$264</definedName>
    <definedName name="ESP_OH_Staff_Reward">'[8]ESP Overheads'!$306:$306</definedName>
    <definedName name="ESP_OH_Staff_Training">'[8]ESP Overheads'!$279:$279</definedName>
    <definedName name="ESP_OH_Staff_Uniforms">'[8]ESP Overheads'!$296:$296</definedName>
    <definedName name="ESP_OH_Stationery">'[8]ESP Overheads'!$220:$220</definedName>
    <definedName name="ESP_OH_Subscriptions">'[8]ESP Overheads'!$92:$92</definedName>
    <definedName name="ESP_OH_Telecoms">'[8]ESP Overheads'!$350:$350</definedName>
    <definedName name="ESP_OH_Travel">'[8]ESP Overheads'!$449:$449</definedName>
    <definedName name="ESP_OH_Utilities">'[8]ESP Overheads'!$361:$361</definedName>
    <definedName name="ESP_OH_Workshop_Items">'[8]ESP Overheads'!$371:$371</definedName>
    <definedName name="ESP_OH_Workshop_Rental">'[8]ESP Overheads'!$200:$200</definedName>
    <definedName name="ESP_Overheads_Cash">'[8]ESP Overheads'!$44:$44</definedName>
    <definedName name="ESP_Overheads_Non_Cash">'[8]ESP Overheads'!$52:$52</definedName>
    <definedName name="ESP_Pers_Heads_Perm">'[8]ESP Labour'!$43:$43</definedName>
    <definedName name="ESP_PL_Direct">'[8]ESP PL'!$20:$20</definedName>
    <definedName name="ESP_PL_Lab_Unbillable">'[8]ESP PL'!$36:$36</definedName>
    <definedName name="ESP_PL_OH_Henderson">'[8]ESP PL'!$35:$35</definedName>
    <definedName name="ESP_PL_OH_Port_Tax">'[8]ESP PL'!$37:$37</definedName>
    <definedName name="ESP_PL_Overheads_Cash">'[8]ESP PL'!$33:$33</definedName>
    <definedName name="ESP_PL_Overheads_Non_Cash">'[8]ESP PL'!$34:$34</definedName>
    <definedName name="ESP_PL_Port_Tax">'[8]ESP PL'!$86:$86</definedName>
    <definedName name="ESP_PL_Revenue">'[8]ESP PL'!$12:$12</definedName>
    <definedName name="ESP_PL_Tax">'[8]ESP PL'!$49:$49</definedName>
    <definedName name="Excel_Err_Workbook">[2]Errors!$K$8</definedName>
    <definedName name="FAC_AUS_Cash_Buffer">'[1]ASB - Debt'!$H$25</definedName>
    <definedName name="FAC_AUS_Cau">'[1]ASB - Debt'!$I$684</definedName>
    <definedName name="FAC_AUS_Debt_Total">'[1]ASB - Debt'!$I$190:$AZ$190</definedName>
    <definedName name="FAC_AUS_Err">'[1]ASB - Debt'!$H$684</definedName>
    <definedName name="FAC_AUS_Name_Input">'[1]ASB - Debt'!$G:$G</definedName>
    <definedName name="FAC_AUS_Net_Debt">'[1]ASB - Debt'!$I$194:$AZ$194</definedName>
    <definedName name="Forex_average">[9]Update!$C$17</definedName>
    <definedName name="GIB_OH_Consultants">'[8]GIB Overheads'!$56:$56</definedName>
    <definedName name="GIB_OH_Dues">'[8]GIB Overheads'!$72:$72</definedName>
    <definedName name="GIB_Overheads">'[8]GIB Overheads'!$39:$39</definedName>
    <definedName name="GIB_PL_Direct">'[8]GIB PL'!$20:$20</definedName>
    <definedName name="GIB_PL_Lab_Unbillable">'[8]GIB PL'!$34:$34</definedName>
    <definedName name="GIB_PL_Overheads">'[8]GIB PL'!$33:$33</definedName>
    <definedName name="GIB_PL_Revenue">'[8]GIB PL'!$12:$12</definedName>
    <definedName name="GIB_PL_Tax">'[8]GIB PL'!$48:$48</definedName>
    <definedName name="Hold_BSi_FX_Translation">'[1]Holdings Inc'!$I$687:$AZ$687</definedName>
    <definedName name="Hold_BSu_Cash">'[1]Holdings Inc'!$I$244:$AZ$244</definedName>
    <definedName name="Hold_BSu_Creditors">'[1]Holdings Inc'!$I$267:$AZ$267</definedName>
    <definedName name="Hold_BSu_Debtors">'[1]Holdings Inc'!$I$245:$AZ$245</definedName>
    <definedName name="Hold_BSu_OCA">'[1]Holdings Inc'!$I$248:$AZ$248</definedName>
    <definedName name="Hold_BSu_OCL">'[1]Holdings Inc'!$I$268:$AZ$268</definedName>
    <definedName name="Hold_BSu_ONCA">'[1]Holdings Inc'!$I$257:$AZ$257</definedName>
    <definedName name="Hold_BSu_Prepayment_CA">'[1]Holdings Inc'!$I$247:$AZ$247</definedName>
    <definedName name="Hold_BSu_Prepayment_NCA">'[1]Holdings Inc'!$I$256:$AZ$256</definedName>
    <definedName name="Hold_BSu_WDV_PPE">'[1]Holdings Inc'!$I$255:$AZ$255</definedName>
    <definedName name="Hold_BSui_DTL">'[1]Holdings Inc'!$I$140:$AZ$140</definedName>
    <definedName name="Hold_BSui_ITL">'[1]Holdings Inc'!$I$141:$AZ$141</definedName>
    <definedName name="Hold_CF_Free">'[1]Holdings Inc'!$I$755:$AZ$755</definedName>
    <definedName name="Hold_CF_Free_NPV">'[1]Holdings Inc'!$BB$755</definedName>
    <definedName name="Hold_CF_Inv">'[1]Holdings Inc'!$I$742:$AZ$742</definedName>
    <definedName name="Hold_CF_Net">'[1]Holdings Inc'!$I$776:$AZ$776</definedName>
    <definedName name="Hold_CF_Op">'[1]Holdings Inc'!$I$734:$AZ$734</definedName>
    <definedName name="Hold_CFu_Inv">'[1]Holdings Inc'!$I$350:$AZ$350</definedName>
    <definedName name="Hold_CFu_Net">'[1]Holdings Inc'!$I$391:$AZ$391</definedName>
    <definedName name="Hold_CFu_Op">'[1]Holdings Inc'!$I$342:$AZ$342</definedName>
    <definedName name="Hold_DEPu_Acc_PPE_WDV">'[1]Holdings Inc'!$I$843:$AZ$843</definedName>
    <definedName name="Hold_Err">'[1]Holdings Inc'!$H$1079</definedName>
    <definedName name="Hold_Name_Input">'[1]Holdings Inc'!$G:$G</definedName>
    <definedName name="Hold_NPV_Residual">'[1]Holdings Inc'!$I$804:$AZ$804</definedName>
    <definedName name="Hold_NPV_Total">'[1]Holdings Inc'!$I$807:$AZ$807</definedName>
    <definedName name="Hold_Ops_End">'[1]Holdings Inc'!$I$21:$AZ$21</definedName>
    <definedName name="Hold_PL_EBIT">'[1]Holdings Inc'!$I$482:$AZ$482</definedName>
    <definedName name="Hold_PL_NPAT">'[1]Holdings Inc'!$I$498:$AZ$498</definedName>
    <definedName name="Hold_PLu_EBIT">'[1]Holdings Inc'!$I$209:$AZ$209</definedName>
    <definedName name="Hold_PLu_NPAT">'[1]Holdings Inc'!$I$227:$AZ$227</definedName>
    <definedName name="Hold_PLu_OH_Overheads_Cash">'[1]Holdings Inc'!$I$192:$AZ$192</definedName>
    <definedName name="Hold_PLu_Sundry_Income">'[1]Holdings Inc'!$I$187:$AZ$187</definedName>
    <definedName name="Hold_PLui_Interest_Cash">'[1]Holdings Inc'!$I$97:$AZ$97</definedName>
    <definedName name="Hold_PLui_Tax_Expense">'[1]Holdings Inc'!$I$106:$AZ$106</definedName>
    <definedName name="HOLD_Real_Check">'[1]Holdings Inc'!$BF$14</definedName>
    <definedName name="HOLD_Year_Comm">'[1]Holdings Inc'!$H:$H</definedName>
    <definedName name="HULL130_BS_Check">'[1]Hull 130'!$I$416:$AZ$416</definedName>
    <definedName name="HULL130_BS_WDV_PPE">'[1]Hull 130'!$I$373:$AZ$373</definedName>
    <definedName name="HULL130_BSi_FX_Translation">'[1]Hull 130'!$I$549:$AZ$549</definedName>
    <definedName name="HULL130_BSu_Check">'[1]Hull 130'!$I$159:$AZ$159</definedName>
    <definedName name="HULL130_BSu_Intercompany_Debtors">'[1]Hull 130'!$I$107:$AZ$107</definedName>
    <definedName name="HULL130_BSui_DTL">'[1]Hull 130 Scheds'!$I$110:$AZ$110</definedName>
    <definedName name="HULL130_BSui_ITL">'[1]Hull 130 Scheds'!$I$111:$AZ$111</definedName>
    <definedName name="HULL130_CF_Free">'[1]Hull 130'!$I$617:$AZ$617</definedName>
    <definedName name="HULL130_CF_Free_NPV">'[1]Hull 130'!$BB$617</definedName>
    <definedName name="HULL130_CF_Inv">'[1]Hull 130'!$I$605:$AZ$605</definedName>
    <definedName name="HULL130_CF_Net">'[1]Hull 130'!$I$633:$AZ$633</definedName>
    <definedName name="HULL130_CF_Op">'[1]Hull 130'!$I$597:$AZ$597</definedName>
    <definedName name="HULL130_CFu_Direct_Cash">'[1]Hull 130'!$I$192:$AZ$192</definedName>
    <definedName name="HULL130_CFu_Interest_Cash">'[1]Hull 130'!$I$262:$AZ$262</definedName>
    <definedName name="Hull130_CFu_Interest_Tax_Shield">'[1]Hull 130'!$I$245:$AZ$245</definedName>
    <definedName name="HULL130_CFu_Inv">'[1]Hull 130'!$I$227:$AZ$227</definedName>
    <definedName name="HULL130_CFu_Net">'[1]Hull 130'!$I$267:$AZ$267</definedName>
    <definedName name="HULL130_CFu_Op">'[1]Hull 130'!$I$219:$AZ$219</definedName>
    <definedName name="Hull130_CFu_Tax_Paid">'[1]Hull 130'!$I$232:$AZ$232</definedName>
    <definedName name="HULL130_DEPu_Acc_Dep">'[1]Hull 130'!$I$692:$AZ$692</definedName>
    <definedName name="HULL130_DEPu_Acc_PPE_Sale_Proc">'[1]Hull 130'!$I$703:$AZ$703</definedName>
    <definedName name="HULL130_DEPu_Acc_PPE_WO">'[1]Hull 130'!$I$697:$AZ$697</definedName>
    <definedName name="HULL130_DEPu_Dep_Tax">'[1]Hull 130'!$I$763:$AZ$763</definedName>
    <definedName name="HULL130_Err">'[1]Hull 130'!$H$932</definedName>
    <definedName name="HULL130_Name_Input">'[1]Hull 130'!$G:$G</definedName>
    <definedName name="HULL130_NPV_Check_Free">'[1]Hull 130'!$I$667:$AZ$667</definedName>
    <definedName name="HULL130_NPV_Residual">'[1]Hull 130'!$I$661:$AZ$661</definedName>
    <definedName name="HULL130_NPV_Total">'[1]Hull 130'!$I$664:$AZ$664</definedName>
    <definedName name="HULL130_Ops_End">'[1]Hull 130 Scheds'!$I$23</definedName>
    <definedName name="Hull130_Ops_End_Flag">'[1]Hull 130 Scheds'!$I$26:$AZ$26</definedName>
    <definedName name="HULL130_PL_Amort_Charter_fees">'[1]Hull 130'!$I$317:$AZ$317</definedName>
    <definedName name="HULL130_PL_Amort_Mods">'[1]Hull 130'!$I$316:$AZ$316</definedName>
    <definedName name="HULL130_PL_EBIT">'[1]Hull 130'!$I$325:$AZ$325</definedName>
    <definedName name="HULL130_PL_Interest">'[1]Hull 130'!$I$333:$AZ$333</definedName>
    <definedName name="HULL130_PL_NPAT">'[1]Hull 130'!$I$342:$AZ$342</definedName>
    <definedName name="HULL130_PL_OH_Cash">'[1]Hull 130'!$I$310:$AZ$310</definedName>
    <definedName name="HULL130_PL_Revenue">'[1]Hull 130'!$I$287:$AZ$287</definedName>
    <definedName name="HULL130_PL_Sundry_Income">'[1]Hull 130'!$I$305:$AZ$305</definedName>
    <definedName name="HULL130_PLu_Amort_Charter_Fees">'[1]Hull 130'!$I$63:$AZ$63</definedName>
    <definedName name="HULL130_PLu_Amort_Mods">'[1]Hull 130'!$I$62:$AZ$62</definedName>
    <definedName name="HULL130_PLu_Direct_Costs">'[1]Hull 130'!$I$36:$AZ$36</definedName>
    <definedName name="HULL130_PLu_EBIT">'[1]Hull 130'!$I$71:$AZ$71</definedName>
    <definedName name="HULL130_PLu_FX_Gains">'[1]Hull 130'!$I$77:$AZ$77</definedName>
    <definedName name="HULL130_PLu_Interest">'[1]Hull 130'!$I$79:$AZ$79</definedName>
    <definedName name="HULL130_PLu_Interest_Cash">'[1]Hull 130'!$I$76:$AZ$76</definedName>
    <definedName name="HULL130_PLu_NPAT">'[1]Hull 130'!$I$88:$AZ$88</definedName>
    <definedName name="HULL130_PLu_OH_Cash">'[1]Hull 130'!$I$56:$AZ$56</definedName>
    <definedName name="HULL130_PLu_PBT">'[1]Hull 130'!$I$82:$AZ$82</definedName>
    <definedName name="HULL130_PLu_Revenue">'[1]Hull 130'!$I$26:$AZ$26</definedName>
    <definedName name="HULL130_Real_Check">'[1]Hull 130'!$BF$14</definedName>
    <definedName name="HULL130_SCH_CAPu_Total">'[1]Hull 130 Scheds'!$I$193:$AZ$193</definedName>
    <definedName name="Hull130_SCH_Err">'[1]Hull 130 Scheds'!$H$248</definedName>
    <definedName name="HULL130_SCHa_SHIPS_Costs_Total">'[1]Hull 130 Scheds'!$I$232:$AZ$232</definedName>
    <definedName name="HULL130_SCHa_SHIPS_Rev_Total">'[1]Hull 130 Scheds'!$I$224:$AZ$224</definedName>
    <definedName name="HULL130_TAXu_Check_Instalments">'[1]Hull 130'!$I$850:$AZ$850</definedName>
    <definedName name="HULL130_Year_Comm">'[1]Hull 130'!$H:$H</definedName>
    <definedName name="IMAGE_CF_Direct_Cash_Order_Book">[1]Image!$I$341:$AZ$341</definedName>
    <definedName name="IMAGE_CF_Direct_Cash_Proj">[1]Image!$I$342:$AZ$342</definedName>
    <definedName name="IMAGE_CF_Dividends_Paid">[1]Image!$I$422:$AZ$422</definedName>
    <definedName name="IMAGE_CF_Free_NPV">[1]Image!$BB$402</definedName>
    <definedName name="IMAGE_CF_Fund">[1]Image!$I$440:$AZ$440</definedName>
    <definedName name="IMAGE_CF_Inv">[1]Image!$I$389:$AZ$389</definedName>
    <definedName name="IMAGE_CF_Net">[1]Image!$I$443:$AZ$443</definedName>
    <definedName name="IMAGE_CF_Op">[1]Image!$I$381:$AZ$381</definedName>
    <definedName name="IMAGE_CF_Prog_Pay_Order_Book">[1]Image!$I$333:$AZ$333</definedName>
    <definedName name="IMAGE_CF_Prog_Pay_Proj">[1]Image!$I$334:$AZ$334</definedName>
    <definedName name="IMAGE_CF_Tax">[1]Image!$I$398:$AZ$398</definedName>
    <definedName name="IMAGE_Dep_Tax_Dep_Tot">[1]Image!$I$639:$AY$639</definedName>
    <definedName name="IMAGE_Err">[1]Image!$H$821</definedName>
    <definedName name="IMAGE_Excel">[1]Image!$I$834</definedName>
    <definedName name="IMAGE_Name_Input">[1]Image!$G:$G</definedName>
    <definedName name="IMAGE_NPV_Residual">[1]Image!$I$471:$AZ$471</definedName>
    <definedName name="IMAGE_NPV_Total">[1]Image!$I$474:$AZ$474</definedName>
    <definedName name="IMAGE_PL_Direct_Costs">[1]Image!$I$54:$AZ$54</definedName>
    <definedName name="IMAGE_PL_Gross_Margin">[1]Image!$I$65:$AZ$65</definedName>
    <definedName name="IMAGE_PL_NPAT">[1]Image!$I$118:$AZ$118</definedName>
    <definedName name="IMAGE_PL_OH_Total">[1]Image!$I$97:$AZ$97</definedName>
    <definedName name="IMAGE_Real_Check">[1]Image!$BF$14</definedName>
    <definedName name="IMAGE_SCH_BSi_Dividends_Paid">'[1]Image - Scheds'!$I$59:$AZ$59</definedName>
    <definedName name="IMAGE_SCH_BSi_DTL">'[1]Image - Scheds'!$I$49:$AZ$49</definedName>
    <definedName name="IMAGE_SCH_BSi_ITL">'[1]Image - Scheds'!$I$50:$AY$50</definedName>
    <definedName name="IMAGE_SCH_Caution_Err">'[1]Image - Scheds'!$I$640</definedName>
    <definedName name="IMAGE_SCH_CFi_Direct_Cash_OB">'[1]Image - Scheds'!$I$514:$AZ$514</definedName>
    <definedName name="IMAGE_SCH_CFi_Direct_Cash_PV">'[1]Image - Scheds'!$I$515:$AZ$515</definedName>
    <definedName name="IMAGE_SCH_Error">'[1]Image - Scheds'!$H$640</definedName>
    <definedName name="IMAGE_SCH_Op_Flag">'[1]Image - Scheds'!$I$421:$AZ$421</definedName>
    <definedName name="IMAGE_SCH_Op_Flag_BS">'[1]Image - Scheds'!$I$422:$AZ$422</definedName>
    <definedName name="IMAGE_SCH_Order_WIP_Max">'[1]Image - Scheds'!$I$270:$AZ$270</definedName>
    <definedName name="IMAGE_SCH_Order_WIP_Min">'[1]Image - Scheds'!$I$271:$AZ$271</definedName>
    <definedName name="IMAGE_SCH_Orders_Direct_Costs">'[1]Image - Scheds'!$I$189:$AZ$189</definedName>
    <definedName name="IMAGE_SCH_Orders_Direct_Costs_Stock">'[1]Image - Scheds'!$I$215:$AZ$215</definedName>
    <definedName name="IMAGE_SCH_Orders_Loans">'[1]Image - Scheds'!$I$265:$AZ$265</definedName>
    <definedName name="IMAGE_SCH_Orders_Performance_Bonds">'[1]Image - Scheds'!$I$252:$AZ$252</definedName>
    <definedName name="IMAGE_SCH_Orders_PPIA_Tot">'[1]Image - Scheds'!$I$247:$AZ$247</definedName>
    <definedName name="IMAGE_SCH_Orders_Profit_In_WIP">'[1]Image - Scheds'!$I$202:$AZ$202</definedName>
    <definedName name="IMAGE_SCH_Orders_Prog">'[1]Image - Scheds'!$I$197:$AZ$197</definedName>
    <definedName name="IMAGE_SCH_Orders_Prog_Pay_Stock">'[1]Image - Scheds'!$I$230:$AZ$230</definedName>
    <definedName name="IMAGE_SCH_Orders_Warranty_Bonds">'[1]Image - Scheds'!$I$253:$AZ$253</definedName>
    <definedName name="IMAGE_SCH_Orders_WIP_Tot">'[1]Image - Scheds'!$I$246:$AZ$246</definedName>
    <definedName name="IMAGE_SCH_PLi_OH_Fixed_Inflated">'[1]Image - Scheds'!$I$108:$AZ$108</definedName>
    <definedName name="IMAGE_SCH_Proj_Cash_Costs">'[1]Image - Scheds'!$I$300:$AZ$300</definedName>
    <definedName name="IMAGE_SCH_Proj_Data">'[1]Image - Scheds'!$G$288</definedName>
    <definedName name="IMAGE_SCH_Proj_Direct_Costs">'[1]Image - Scheds'!$I$303:$AZ$303</definedName>
    <definedName name="IMAGE_SCH_Proj_Max_Month_FY">'[1]Image - Scheds'!$I$316:$AZ$316</definedName>
    <definedName name="IMAGE_SCH_Proj_Net_WIP_Max">'[1]Image - Scheds'!$I$317:$AZ$317</definedName>
    <definedName name="IMAGE_SCH_Proj_Net_WIP_Min">'[1]Image - Scheds'!$I$318:$AZ$318</definedName>
    <definedName name="IMAGE_SCH_Proj_Non_Cash_Costs">'[1]Image - Scheds'!$I$301:$AZ$301</definedName>
    <definedName name="IMAGE_SCH_Proj_PPIA">'[1]Image - Scheds'!$I$312:$AZ$312</definedName>
    <definedName name="IMAGE_SCH_Proj_Profit_in_WIP">'[1]Image - Scheds'!$I$313:$AZ$313</definedName>
    <definedName name="IMAGE_SCH_Proj_Prog">'[1]Image - Scheds'!$I$306:$AZ$306</definedName>
    <definedName name="IMAGE_SCH_Proj_Report">'[1]Image - Scheds'!$G$287</definedName>
    <definedName name="IMAGE_SCH_Proj_Revenue">'[1]Image - Scheds'!$I$305:$AZ$305</definedName>
    <definedName name="IMAGE_SCH_Proj_RPG_YE">'[1]Image - Scheds'!$I$308:$AZ$308</definedName>
    <definedName name="IMAGE_SCH_Proj_Scenario">'[1]Image - Scheds'!$I$286</definedName>
    <definedName name="IMAGE_SCH_Proj_Warranty_Max">'[1]Image - Scheds'!$I$309:$AZ$309</definedName>
    <definedName name="IMAGE_SCH_Proj_WIP">'[1]Image - Scheds'!$I$311:$AZ$311</definedName>
    <definedName name="IMAGE_SCH_Real_Check">'[1]Image - Scheds'!$BF$14</definedName>
    <definedName name="IMAGE_SCH_Revenue_Contracted">'[1]Image - Scheds'!$I$84:$AZ$84</definedName>
    <definedName name="IMAGE_SCH_WIP">'[1]Image - Scheds'!$I$370:$AY$370</definedName>
    <definedName name="IMAGE_Tax_Profit_in_WIP">[1]Image!$I$713:$AZ$713</definedName>
    <definedName name="Ind">[5]Update!$D$6:$D$18</definedName>
    <definedName name="Index1">[10]Index!$E$11</definedName>
    <definedName name="JV_BS_Check">'[1]Spare JV'!$I$203:$AZ$203</definedName>
    <definedName name="JV_BSi_Cash">'[1]Spare JV'!$I$218:$AZ$218</definedName>
    <definedName name="JV_BSi_Creditors">'[1]Spare JV'!$I$233:$AZ$233</definedName>
    <definedName name="JV_BSi_Debtors">'[1]Spare JV'!$I$219:$AZ$219</definedName>
    <definedName name="JV_BSi_Equity">'[1]Spare JV'!$I$246:$AZ$246</definedName>
    <definedName name="JV_BSi_FITB">'[1]Spare JV'!$I$229:$AZ$229</definedName>
    <definedName name="JV_BSi_ICCA">'[1]Spare JV'!$I$220:$AZ$220</definedName>
    <definedName name="JV_BSi_ICCL">'[1]Spare JV'!$I$234:$AZ$234</definedName>
    <definedName name="JV_BSi_ITL">'[1]Spare JV'!$I$241:$AZ$241</definedName>
    <definedName name="JV_BSi_OCA">'[1]Spare JV'!$I$224:$AZ$224</definedName>
    <definedName name="JV_BSi_OCL">'[1]Spare JV'!$I$235:$AZ$235</definedName>
    <definedName name="JV_BSi_ONCA">'[1]Spare JV'!$I$228:$AZ$228</definedName>
    <definedName name="JV_BSi_ONCL">'[1]Spare JV'!$I$239:$AZ$239</definedName>
    <definedName name="JV_BSi_PDITL">'[1]Spare JV'!$I$240:$AZ$240</definedName>
    <definedName name="JV_BSi_Stock">'[1]Spare JV'!$I$221:$AZ$221</definedName>
    <definedName name="JV_BSi_Stores">'[1]Spare JV'!$I$223:$AZ$223</definedName>
    <definedName name="JV_BSi_Warranty">'[1]Spare JV'!$I$242:$AZ$242</definedName>
    <definedName name="JV_BSi_WIP">'[1]Spare JV'!$I$222:$AZ$222</definedName>
    <definedName name="JV_CAP_Total">'[1]Spare JV'!$I$49:$AZ$49</definedName>
    <definedName name="JV_CF_Free">'[1]Spare JV'!$I$309:$AZ$309</definedName>
    <definedName name="JV_CF_Fund">'[1]Spare JV'!$I$319:$AZ$319</definedName>
    <definedName name="JV_CF_Inv">'[1]Spare JV'!$I$295:$AZ$295</definedName>
    <definedName name="JV_CF_Net">'[1]Spare JV'!$I$323:$AZ$323</definedName>
    <definedName name="JV_CF_Op">'[1]Spare JV'!$I$287:$AZ$287</definedName>
    <definedName name="JV_CF_Tax">'[1]Spare JV'!$I$306:$AZ$306</definedName>
    <definedName name="JV_Dep_Acc_PPE_Sale_Proc">'[1]Spare JV'!$I$388:$AY$388</definedName>
    <definedName name="JV_Dep_Acc_PPE_WDV">'[1]Spare JV'!$I$396:$AY$396</definedName>
    <definedName name="JV_Dep_Acc_Tot">'[1]Spare JV'!$I$384:$AY$384</definedName>
    <definedName name="JV_Dep_Tax_Dep_Tot">'[1]Spare JV'!$I$424:$AY$424</definedName>
    <definedName name="JV_Err">'[1]Spare JV'!$H$579</definedName>
    <definedName name="JV_Name_Input">'[1]Spare JV'!$G:$G</definedName>
    <definedName name="JV_NPAT">'[1]Spare JV'!$I$129:$AZ$129</definedName>
    <definedName name="JV_NPV_Total">'[1]Spare JV'!$I$354:$AZ$354</definedName>
    <definedName name="JV_Ops_End">'[1]Spare JV'!$I$25</definedName>
    <definedName name="JV_PL_Dep">'[1]Spare JV'!$I$104:$AZ$104</definedName>
    <definedName name="JV_PL_PBT">'[1]Spare JV'!$I$123:$AZ$123</definedName>
    <definedName name="JV_PL_Tax">'[1]Spare JV'!$I$126:$AZ$126</definedName>
    <definedName name="JV_Real_Check">'[1]Spare JV'!$BF$14</definedName>
    <definedName name="JV_Tax_Charge">'[1]Spare JV'!$I$537:$AZ$537</definedName>
    <definedName name="JV_Tax_FITB">'[1]Spare JV'!$I$545:$AZ$545</definedName>
    <definedName name="JV_Tax_ITL">'[1]Spare JV'!$I$544:$AZ$544</definedName>
    <definedName name="JV_Tax_PDITL">'[1]Spare JV'!$I$546:$AZ$546</definedName>
    <definedName name="JV_Year_Comm">'[1]Spare JV'!$H:$H</definedName>
    <definedName name="LMonth">[9]Update!$F$6:$F$18</definedName>
    <definedName name="LTM_EBITDA_month">'[11]Bank Convenant Inputs'!$14:$14</definedName>
    <definedName name="MIN_BSi_DTL_Total">[1]Minor!$I$427:$AZ$427</definedName>
    <definedName name="MIN_BSi_ITL_Total">[1]Minor!$I$412:$AZ$412</definedName>
    <definedName name="MIN_BSi_WDV_PPE_Total">[1]Minor!$I$325:$AZ$325</definedName>
    <definedName name="MIN_CF_Free_NPV">[1]Minor!$BB$781</definedName>
    <definedName name="MIN_CF_Inv">[1]Minor!$I$770:$AZ$770</definedName>
    <definedName name="MIN_CF_Net">[1]Minor!$I$818:$AZ$818</definedName>
    <definedName name="MIN_CF_Op">[1]Minor!$I$762:$AZ$762</definedName>
    <definedName name="MIN_Dep_Acc_PPE_Sale_Proc">[1]Minor!$I$900:$AY$900</definedName>
    <definedName name="MIN_Dep_Acc_PPE_WDV">[1]Minor!$I$897:$AY$897</definedName>
    <definedName name="MIN_Err">[1]Minor!$H$1118</definedName>
    <definedName name="MIN_Name_Input">[1]Minor!$G:$G</definedName>
    <definedName name="MIN_NPV_Residual">[1]Minor!$I$847:$AZ$847</definedName>
    <definedName name="MIN_NPV_Total">[1]Minor!$I$850:$AZ$850</definedName>
    <definedName name="MIN_Op_Flag">[1]Minor!$I$27:$AZ$27</definedName>
    <definedName name="MIN_Op_Flag_BS">[1]Minor!$I$28:$AZ$28</definedName>
    <definedName name="MIN_PL_ASC_Dividends_Franked">[1]Minor!$I$589:$AZ$589</definedName>
    <definedName name="MIN_PL_ASC_Dividends_Unfranked">[1]Minor!$I$588:$AZ$588</definedName>
    <definedName name="MIN_PL_EBITDA">[1]Minor!$H$642:$BG$642</definedName>
    <definedName name="MIN_PL_Interest">[1]Minor!$I$623:$AZ$623</definedName>
    <definedName name="MIN_PL_NPAT">[1]Minor!$I$639:$AZ$639</definedName>
    <definedName name="MIN_PLi_Income_Tax_Expense_Total">[1]Minor!$I$208:$AZ$208</definedName>
    <definedName name="MIN_Real_Check">[1]Minor!$BF$14</definedName>
    <definedName name="MIN_Year_Comm">[1]Minor!$H:$H</definedName>
    <definedName name="Month">[9]Update!$E$6:$E$18</definedName>
    <definedName name="Month_End_Rate">[5]Update!$C$16</definedName>
    <definedName name="MTM_Labour_Billable">'[8]MTM Labour'!$716:$716</definedName>
    <definedName name="MTM_Labour_Revenue">'[8]MTM Labour'!$537:$537</definedName>
    <definedName name="MTM_Labour_Unbillable">'[8]MTM Labour'!$833:$833</definedName>
    <definedName name="MTM_OH_Consultants">'[8]MTM Overheads'!$56:$56</definedName>
    <definedName name="MTM_Overheads">'[8]MTM Overheads'!$39:$39</definedName>
    <definedName name="MTM_PL_Direct">'[8]MTM PL'!$20:$20</definedName>
    <definedName name="MTM_PL_Lab_Unbillable">'[8]MTM PL'!$34:$34</definedName>
    <definedName name="MTM_PL_Overheads">'[8]MTM PL'!$33:$33</definedName>
    <definedName name="MTM_PL_Revenue">'[8]MTM PL'!$12:$12</definedName>
    <definedName name="MTM_PL_Tax">'[8]MTM PL'!$48:$48</definedName>
    <definedName name="opdate">[9]Update!$F$23</definedName>
    <definedName name="Period">[9]Update!$G$6:$G$18</definedName>
    <definedName name="Period_End">[5]Update!$H$6:$H$18</definedName>
    <definedName name="PTP_Minority_Interest">[9]Update!$C$20</definedName>
    <definedName name="REM_Increase">[12]M265!$J$5</definedName>
    <definedName name="Rev_by_ves">OFFSET('[13]Other Inputs'!#REF!,0,0,COUNTA('[13]Other Inputs'!#REF!),COUNTA('[13]Other Inputs'!#REF!))</definedName>
    <definedName name="s">'[14]Set up'!$I$73:$BT$73</definedName>
    <definedName name="SalaryIncrease">[12]Overheads!$D$5</definedName>
    <definedName name="sdfsdf">[7]Lookup!$D$36</definedName>
    <definedName name="SERVICE_CF_Direct_Cash_Order_Book">[1]Service!$I$239:$AZ$239</definedName>
    <definedName name="SERVICE_CF_Dividends_Paid">[1]Service!$I$306:$AZ$306</definedName>
    <definedName name="SERVICE_CF_Free">[1]Service!$I$285:$AZ$285</definedName>
    <definedName name="SERVICE_CF_Fund">[1]Service!$I$324:$AZ$324</definedName>
    <definedName name="SERVICE_CF_Inv">[1]Service!$I$272:$AZ$272</definedName>
    <definedName name="SERVICE_CF_Net">[1]Service!$I$327:$AZ$327</definedName>
    <definedName name="SERVICE_CF_Op">[1]Service!$I$264:$AZ$264</definedName>
    <definedName name="SERVICE_CF_Prog_Pay_Order_Book">[1]Service!$I$238:$AZ$238</definedName>
    <definedName name="SERVICE_CF_Tax">[1]Service!$I$281:$AZ$281</definedName>
    <definedName name="SERVICE_Dep_Acc_PPE_Sale_Proc">[1]Service!$I$496:$AZ$496</definedName>
    <definedName name="SERVICE_Dep_Acc_PPE_WDV">[1]Service!$I$493:$AZ$493</definedName>
    <definedName name="SERVICE_Err">[1]Service!$H$708</definedName>
    <definedName name="SERVICE_Name_Input">[1]Service!$G:$G</definedName>
    <definedName name="SERVICE_NPV_Residual">[1]Service!$I$357:$AZ$357</definedName>
    <definedName name="SERVICE_NPV_Total">[1]Service!$I$360:$AZ$360</definedName>
    <definedName name="SERVICE_PL_EBIT">[1]Service!$I$90:$AZ$90</definedName>
    <definedName name="SERVICE_PL_EBITDA">[1]Service!$I$123:$AZ$123</definedName>
    <definedName name="SERVICE_PL_NPAT">[1]Service!$I$110:$AZ$110</definedName>
    <definedName name="SERVICE_PL_OH_Total">[1]Service!$I$87:$AZ$87</definedName>
    <definedName name="SERVICE_PL_Total_Direct_Costs">[1]Service!$I$44:$AZ$44</definedName>
    <definedName name="SERVICE_PL_Total_Gross_Margin">[1]Service!$I$60:$AZ$60</definedName>
    <definedName name="SERVICE_Real_Check">[1]Service!$BF$14</definedName>
    <definedName name="SERVICE_SCH_Err">'[1]Service - Scheds'!$H$266</definedName>
    <definedName name="SERVICE_SCH_Name_Input">'[1]Service - Scheds'!$G:$G</definedName>
    <definedName name="SERVICE_SCH_Real_Check">'[1]Service - Scheds'!$BF$14</definedName>
    <definedName name="SERVICE_Tax_Expense">[1]Service!$I$637:$AZ$637</definedName>
    <definedName name="SHIPS_BS_Check">[1]Ships!$I$358:$AZ$358</definedName>
    <definedName name="SHIPS_CF_Direct_Cash_Order_Book">[1]Ships!$I$399:$AZ$399</definedName>
    <definedName name="SHIPS_CF_Direct_Cash_Proj">[1]Ships!$I$400:$AZ$400</definedName>
    <definedName name="SHIPS_CF_Dividends_Paid">[1]Ships!$I$492:$AZ$492</definedName>
    <definedName name="SHIPS_CF_Free">[1]Ships!$I$464:$AZ$464</definedName>
    <definedName name="SHIPS_CF_Free_NPV">[1]Ships!$BB$464</definedName>
    <definedName name="SHIPS_CF_Fund">[1]Ships!$I$511:$AZ$511</definedName>
    <definedName name="SHIPS_CF_Inv">[1]Ships!$I$451:$AZ$451</definedName>
    <definedName name="SHIPS_CF_Net">[1]Ships!$I$514:$AZ$514</definedName>
    <definedName name="SHIPS_CF_Op">[1]Ships!$I$443:$AZ$443</definedName>
    <definedName name="SHIPS_CF_Prog_Pay_Order_Book">[1]Ships!$I$391:$AZ$391</definedName>
    <definedName name="SHIPS_CF_Prog_Pay_Proj">[1]Ships!$I$392:$AZ$392</definedName>
    <definedName name="SHIPS_CF_Tax_Cashflow">[1]Ships!$I$460:$AZ$460</definedName>
    <definedName name="SHIPS_Dep_Acc_PPE_Sale_Proc">[1]Ships!$I$679:$AY$679</definedName>
    <definedName name="SHIPS_Dep_Acc_PPE_WDV">[1]Ships!$I$685:$AY$685</definedName>
    <definedName name="SHIPS_Dep_Tax_Dep_Tot">[1]Ships!$I$709:$AY$709</definedName>
    <definedName name="SHIPS_Err">[1]Ships!$H$887</definedName>
    <definedName name="SHIPS_Finance_Reco_Check">[1]Ships!$H$218</definedName>
    <definedName name="SHIPS_Name_Input">[1]Ships!$G:$G</definedName>
    <definedName name="SHIPS_NPAT_Free_CF_Check">[1]Ships!$I$619:$AZ$619</definedName>
    <definedName name="SHIPS_NPAT_Recon_Free_CF_Check">[1]Ships!$I$627:$AZ$627</definedName>
    <definedName name="SHIPS_NPAT_Recon_NPAT_Check">[1]Ships!$I$623:$AZ$623</definedName>
    <definedName name="SHIPS_NPV_Check_Free">[1]Ships!$I$549:$AZ$549</definedName>
    <definedName name="SHIPS_NPV_Residual">[1]Ships!$I$543:$AZ$543</definedName>
    <definedName name="SHIPS_NPV_Total">[1]Ships!$I$546:$AZ$546</definedName>
    <definedName name="SHIPS_OH_Check">[1]Ships!$I$267:$AZ$267</definedName>
    <definedName name="SHIPS_Ops_End">[1]Ships!$I$21</definedName>
    <definedName name="SHIPS_PL_Dep">[1]Ships!$I$94:$AZ$94</definedName>
    <definedName name="SHIPS_PL_Direct_Costs">[1]Ships!$I$53:$AZ$53</definedName>
    <definedName name="SHIPS_PL_Direct_Costs_Hull130">[1]Ships!$I$51:$AZ$51</definedName>
    <definedName name="SHIPS_PL_Gross_Margin">[1]Ships!$I$68:$AZ$68</definedName>
    <definedName name="SHIPS_PL_Interest">[1]Ships!$I$112:$AZ$112</definedName>
    <definedName name="SHIPS_PL_NPAT">[1]Ships!$I$121:$AZ$121</definedName>
    <definedName name="SHIPS_PL_OH_Cash_Exchange">[1]Ships!$I$86:$AZ$86</definedName>
    <definedName name="SHIPS_PL_OH_Total">[1]Ships!$I$101:$AZ$101</definedName>
    <definedName name="SHIPS_PL_Profit_on_Sale_Assets">[1]Ships!$I$96:$AZ$96</definedName>
    <definedName name="SHIPS_PL_Rev_Hull130">[1]Ships!$I$39:$AZ$39</definedName>
    <definedName name="SHIPS_PL_Reversal_Hedge_Reserves">[1]Ships!$I$95:$AZ$95</definedName>
    <definedName name="SHIPS_Real_Check">[1]Ships!$BF$14</definedName>
    <definedName name="SHIPS_Residual_Years">[1]Ships!$I$22</definedName>
    <definedName name="SHIPS_SCH_BSi_CF_Hedge_Reserve_Input">'[1]Ships - Scheds'!$I$69:$AZ$69</definedName>
    <definedName name="SHIPS_SCH_BSi_Creditors_CL">'[1]Ships - Scheds'!$I$44:$AZ$44</definedName>
    <definedName name="SHIPS_SCH_BSi_Dividends_Paid">'[1]Ships - Scheds'!$I$73:$AZ$73</definedName>
    <definedName name="SHIPS_SCH_BSi_DTL">'[1]Ships - Scheds'!$I$62:$AZ$62</definedName>
    <definedName name="SHIPS_SCH_BSi_ITL">'[1]Ships - Scheds'!$I$63:$AZ$63</definedName>
    <definedName name="SHIPS_SCH_BSi_Provision_CL">'[1]Ships - Scheds'!$I$50:$AZ$50</definedName>
    <definedName name="SHIPS_SCH_BSi_Provision_NCL">'[1]Ships - Scheds'!$I$61:$AZ$61</definedName>
    <definedName name="SHIPS_SCH_BSi_WDV_PPE">'[1]Ships - Scheds'!$I$33:$AZ$33</definedName>
    <definedName name="SHIPS_SCH_CAP_Total">'[1]Ships - Scheds'!$I$756:$AZ$756</definedName>
    <definedName name="SHIPS_SCH_Caution_Err">'[1]Ships - Scheds'!$I$787</definedName>
    <definedName name="SHIPS_SCH_CF_Hedge_Tax_Effect">'[1]Ships - Scheds'!$I$711:$AZ$711</definedName>
    <definedName name="SHIPS_SCH_CFi_Direct_Cash_OB">'[1]Ships - Scheds'!$I$622:$AZ$622</definedName>
    <definedName name="SHIPS_SCH_CFi_Prog_Pay">'[1]Ships - Scheds'!$I$167:$AZ$167</definedName>
    <definedName name="SHIPS_SCH_Error">'[1]Ships - Scheds'!$H$787</definedName>
    <definedName name="SHIPS_SCH_Op_Flag">'[1]Ships - Scheds'!$I$450:$AZ$450</definedName>
    <definedName name="SHIPS_SCH_Op_Flag_BS">'[1]Ships - Scheds'!$I$451:$AZ$451</definedName>
    <definedName name="SHIPS_SCH_Op_Fraction">'[2]Ships - Scheds'!$I$370:$AN$370</definedName>
    <definedName name="SHIPS_SCH_Order_WIP_Max">'[1]Ships - Scheds'!$I$296:$AZ$296</definedName>
    <definedName name="SHIPS_SCH_Order_WIP_Min">'[1]Ships - Scheds'!$I$297:$AZ$297</definedName>
    <definedName name="SHIPS_SCH_Orders_Direct_Costs">'[1]Ships - Scheds'!$I$214:$AZ$214</definedName>
    <definedName name="SHIPS_SCH_Orders_Direct_Costs_Stock">'[1]Ships - Scheds'!$I$241:$AZ$241</definedName>
    <definedName name="SHIPS_SCH_Orders_Performance_Bonds">'[1]Ships - Scheds'!$I$278:$AZ$278</definedName>
    <definedName name="SHIPS_SCH_Orders_PPIA_Tot">'[1]Ships - Scheds'!$I$273:$AZ$273</definedName>
    <definedName name="SHIPS_SCH_Orders_Profit_in_WIP">'[1]Ships - Scheds'!$I$228:$AZ$228</definedName>
    <definedName name="SHIPS_SCH_Orders_Prog">'[1]Ships - Scheds'!$I$222:$AZ$222</definedName>
    <definedName name="SHIPS_SCH_Orders_Prog_Pay_Stock">'[1]Ships - Scheds'!$I$256:$AZ$256</definedName>
    <definedName name="SHIPS_SCH_Orders_Revenue">'[1]Ships - Scheds'!$I$266:$AZ$266</definedName>
    <definedName name="SHIPS_SCH_Orders_Warranty_Bonds">'[1]Ships - Scheds'!$I$279:$AZ$279</definedName>
    <definedName name="SHIPS_SCH_Orders_WIP_Tot">'[1]Ships - Scheds'!$I$272:$AZ$272</definedName>
    <definedName name="SHIPS_SCH_PLi_Bank_Acc_Adj_WO_CF_Hedge_Reserve">'[1]Ships - Scheds'!$I$712:$AZ$712</definedName>
    <definedName name="SHIPS_SCH_Pli_Costs_excl_Hull_130">'[1]Ships - Scheds'!$I$108:$AZ$108</definedName>
    <definedName name="SHIPS_SCH_PLi_Interest">'[1]Ships - Scheds'!$I$153:$AZ$153</definedName>
    <definedName name="SHIPS_SCH_PLi_Interest_Secured_Debt">[1]Ships!$I$236:$AZ$236</definedName>
    <definedName name="SHIPS_SCH_PLi_Labour_Percentage_Direct_Costs">'[1]Ships - Scheds'!$I$97:$AZ$97</definedName>
    <definedName name="SHIPS_SCH_PLi_Tax">'[1]Ships - Scheds'!$I$154:$AZ$154</definedName>
    <definedName name="SHIPS_SCH_PLi_Total_Costs">'[1]Ships - Scheds'!$I$111:$AZ$111</definedName>
    <definedName name="SHIPS_SCH_PLi_Total_Revenue">'[1]Ships - Scheds'!$I$104:$AZ$104</definedName>
    <definedName name="SHIPS_SCH_Proj_Cash_Costs">'[1]Ships - Scheds'!$I$328:$AY$328</definedName>
    <definedName name="SHIPS_SCH_Proj_Data">'[1]Ships - Scheds'!$G$314</definedName>
    <definedName name="SHIPS_SCH_Proj_Direct_Costs">'[1]Ships - Scheds'!$I$331:$AZ$331</definedName>
    <definedName name="SHIPS_SCH_Proj_Net_WIP_Max">'[1]Ships - Scheds'!$I$345:$AZ$345</definedName>
    <definedName name="SHIPS_SCH_Proj_Net_WIP_Min">'[1]Ships - Scheds'!$I$346:$AZ$346</definedName>
    <definedName name="SHIPS_SCH_Proj_Non_Cash_Costs">'[1]Ships - Scheds'!$I$329:$AZ$329</definedName>
    <definedName name="SHIPS_SCH_Proj_PPIA">'[1]Ships - Scheds'!$I$340:$AZ$340</definedName>
    <definedName name="SHIPS_SCH_Proj_Profit_in_WIP">'[1]Ships - Scheds'!$I$341:$AZ$341</definedName>
    <definedName name="SHIPS_SCH_Proj_Prog">'[1]Ships - Scheds'!$I$334:$AZ$334</definedName>
    <definedName name="SHIPS_SCH_Proj_Report">'[1]Ships - Scheds'!$G$313</definedName>
    <definedName name="SHIPS_SCH_Proj_Revenue">'[1]Ships - Scheds'!$I$333:$AZ$333</definedName>
    <definedName name="SHIPS_SCH_Proj_RPG_YE">'[1]Ships - Scheds'!$I$336:$AZ$336</definedName>
    <definedName name="SHIPS_SCH_Proj_Scenario">'[1]Ships - Scheds'!$I$312</definedName>
    <definedName name="SHIPS_SCH_Proj_Warranty_Max">'[1]Ships - Scheds'!$I$337:$AZ$337</definedName>
    <definedName name="SHIPS_SCH_Proj_WIP">'[1]Ships - Scheds'!$I$339:$AZ$339</definedName>
    <definedName name="SHIPS_SCH_Real_Check">'[1]Ships - Scheds'!$BF$14</definedName>
    <definedName name="SHIPS_Tax_CF_Hedge_Tax_Effect">[1]Ships!$I$832:$AZ$832</definedName>
    <definedName name="SHIPS_Tax_Check_Instalments">[1]Ships!$I$803:$AZ$803</definedName>
    <definedName name="SHIPS_Tax_Profit_in_WIP">[1]Ships!$I$778:$AZ$778</definedName>
    <definedName name="SM_CN_BS_Mov_NPV_Var">'[1]Compare NPV'!$F$98</definedName>
    <definedName name="SM_CN_Capex_NPV_Var">'[1]Compare NPV'!$F$124</definedName>
    <definedName name="SM_CN_Cau">'[1]Compare NPV'!$G$233</definedName>
    <definedName name="SM_CN_CF_Mark_Up_NPV_Var">'[1]Compare NPV'!$F$70</definedName>
    <definedName name="SM_CN_CF_OH_Cash_NPV_Var">'[1]Compare NPV'!$F$90</definedName>
    <definedName name="SM_CN_CF_Volume_NPV_Var">'[1]Compare NPV'!$F$69</definedName>
    <definedName name="SM_CN_Err">'[1]Compare NPV'!$F$233</definedName>
    <definedName name="SM_CN_Name_Input">'[1]Compare NPV'!$G:$G</definedName>
    <definedName name="SM_CN_Net_Debt_NPV_Var">'[1]Compare NPV'!$F$174</definedName>
    <definedName name="SM_CN_NPV_New">'[1]Compare NPV'!$F$179</definedName>
    <definedName name="SM_CN_NPV_Old">'[1]Compare NPV'!$F$180</definedName>
    <definedName name="SM_CN_NPV_Var_130">'[1]Compare NPV'!$AB$217</definedName>
    <definedName name="SM_CN_NPV_Var_ASC">'[1]Compare NPV'!$AR$217</definedName>
    <definedName name="SM_CN_NPV_Var_ELIM">'[1]Compare NPV'!$AS$217</definedName>
    <definedName name="SM_CN_NPV_Var_HOLD">'[1]Compare NPV'!$AP$217</definedName>
    <definedName name="SM_CN_NPV_Var_IMAGE">'[1]Compare NPV'!$K$217</definedName>
    <definedName name="SM_CN_NPV_Var_MIN">'[1]Compare NPV'!$M$217</definedName>
    <definedName name="SM_CN_NPV_Var_Net_Debt">'[1]Compare NPV'!$AT$217</definedName>
    <definedName name="SM_CN_NPV_Var_SHIPS">'[1]Compare NPV'!$J$217</definedName>
    <definedName name="SM_CN_NPV_Var_TAS">'[1]Compare NPV'!$L$217</definedName>
    <definedName name="SM_CN_NPV_Var_USA">'[1]Compare NPV'!$N$217</definedName>
    <definedName name="SM_CN_NPV_Var_USA_Tax">'[1]Compare NPV'!$AQ$217</definedName>
    <definedName name="SM_CN_Op">'[1]Compare NPV'!$F$6</definedName>
    <definedName name="SM_CN_Residual_NPV_Var">'[1]Compare NPV'!$F$166</definedName>
    <definedName name="SM_CN_Scenario_New">'[1]Compare NPV'!$D$16</definedName>
    <definedName name="SM_CN_Scenario_Old">'[1]Compare NPV'!$D$17</definedName>
    <definedName name="SM_CN_Tax_NPV_Var">'[1]Compare NPV'!$F$132</definedName>
    <definedName name="SM_Scenario">'[15]Scenario Manager'!$G$19</definedName>
    <definedName name="SM_WSN_ASB_BS">'[1]Scenario Manager'!$F$62</definedName>
    <definedName name="SM_WSN_ASB_CF">'[1]Scenario Manager'!$F$60</definedName>
    <definedName name="SM_WSN_ASB_PL">'[1]Scenario Manager'!$F$61</definedName>
    <definedName name="SM_WSN_ASC">'[1]Scenario Manager'!$F$78</definedName>
    <definedName name="SM_WSN_ASC_Acq">'[1]Scenario Manager'!$F$94</definedName>
    <definedName name="SM_WSN_AUS">'[1]Scenario Manager'!$F$64</definedName>
    <definedName name="SM_WSN_AUS_SCH">'[1]Scenario Manager'!$F$65</definedName>
    <definedName name="SM_WSN_Cov">'[1]Scenario Manager'!$F$52</definedName>
    <definedName name="SM_WSN_EBP_ST">'[1]Scenario Manager'!$F$90</definedName>
    <definedName name="SM_WSN_Eco">'[1]Scenario Manager'!$F$56</definedName>
    <definedName name="SM_WSN_FAC_AUS">'[1]Scenario Manager'!$F$58</definedName>
    <definedName name="SM_WSN_HOLD">'[1]Scenario Manager'!$F$83</definedName>
    <definedName name="SM_WSN_HULL130">'[1]Scenario Manager'!$F$81</definedName>
    <definedName name="SM_WSN_HULL130_SCH">'[1]Scenario Manager'!$F$82</definedName>
    <definedName name="SM_WSN_IMAGE">'[1]Scenario Manager'!$F$71</definedName>
    <definedName name="SM_WSN_IMAGE_SCH">'[1]Scenario Manager'!$F$72</definedName>
    <definedName name="SM_WSN_JV">'[1]Scenario Manager'!$F$77</definedName>
    <definedName name="SM_WSN_MIN">'[1]Scenario Manager'!$F$66</definedName>
    <definedName name="SM_WSN_Min_ST">'[1]Scenario Manager'!$F$91</definedName>
    <definedName name="SM_WSN_SERVICE_SCH">'[1]Scenario Manager'!$F$76</definedName>
    <definedName name="SM_WSN_SHIPS">'[1]Scenario Manager'!$F$69</definedName>
    <definedName name="SM_WSN_SHIPS_SCH">'[1]Scenario Manager'!$F$70</definedName>
    <definedName name="SM_WSN_SM_CG">'[1]Scenario Manager'!$F$87</definedName>
    <definedName name="SM_WSN_SM_CI">'[1]Scenario Manager'!$F$88</definedName>
    <definedName name="SM_WSN_SM_CW">'[1]Scenario Manager'!$F$86</definedName>
    <definedName name="SM_WSN_SPL">'[1]Scenario Manager'!$F$67</definedName>
    <definedName name="SM_WSN_SPLW">'[1]Scenario Manager'!$F$68</definedName>
    <definedName name="SM_WSN_SU">'[1]Scenario Manager'!$F$55</definedName>
    <definedName name="SM_WSN_Summ">'[1]Scenario Manager'!$F$57</definedName>
    <definedName name="SM_WSN_TAS">'[1]Scenario Manager'!$F$73</definedName>
    <definedName name="SM_WSN_TAS_SCH">'[1]Scenario Manager'!$F$74</definedName>
    <definedName name="SM_WSN_USA">'[1]Scenario Manager'!$F$79</definedName>
    <definedName name="SM_WSN_USCon">'[1]Scenario Manager'!$F$84</definedName>
    <definedName name="SM_WSN_WCP_ST">'[1]Scenario Manager'!$F$92</definedName>
    <definedName name="SPL_BS_Check">'[1]Ships Pty Ltd'!$I$313:$AZ$313</definedName>
    <definedName name="SPL_BSi_DTL">'[1]Ships Pty - Scheds'!$I$572:$AZ$572</definedName>
    <definedName name="SPL_BSi_ITL">'[1]Ships Pty - Scheds'!$I$611:$AZ$611</definedName>
    <definedName name="SPL_CF_BS_Movements">'[1]Ships Pty Ltd'!$I$374:$AZ$374</definedName>
    <definedName name="SPL_CF_Direct_Cash_Costs">'[1]Ships Pty Ltd'!$I$338:$AZ$338</definedName>
    <definedName name="SPL_CF_Free">'[1]Ships Pty Ltd'!$I$402:$AZ$402</definedName>
    <definedName name="SPL_CF_Free_NPV">'[1]Ships Pty Ltd'!$BB$402</definedName>
    <definedName name="SPL_CF_Fund">'[1]Ships Pty Ltd'!$I$440:$AZ$440</definedName>
    <definedName name="SPL_CF_Inv">'[1]Ships Pty Ltd'!$I$389:$AZ$389</definedName>
    <definedName name="SPL_CF_Net">'[1]Ships Pty Ltd'!$I$443:$AZ$443</definedName>
    <definedName name="SPL_CF_OH_Cash">'[1]Ships Pty Ltd'!$I$350:$AZ$350</definedName>
    <definedName name="SPL_CF_Op">'[1]Ships Pty Ltd'!$I$377:$AZ$377</definedName>
    <definedName name="SPL_CF_Prog_Pay">'[1]Ships Pty Ltd'!$I$331:$AZ$331</definedName>
    <definedName name="SPL_CF_Sundry_Income">'[1]Ships Pty Ltd'!$I$349:$AZ$349</definedName>
    <definedName name="SPL_CF_Tax">'[1]Ships Pty Ltd'!$I$398:$AZ$398</definedName>
    <definedName name="SPL_CFi_Direct_Cash_Order_Book">'[1]Ships Pty - Scheds'!$I$797:$AZ$797</definedName>
    <definedName name="SPL_CFi_Direct_Cash_Proj">'[1]Ships Pty - Scheds'!$I$806:$AZ$806</definedName>
    <definedName name="SPL_CFi_Direct_Cost_Provisions">'[1]Ships Pty - Scheds'!$I$816:$AZ$816</definedName>
    <definedName name="SPL_CFi_Prog_Pay_Order_Book">'[1]Ships Pty - Scheds'!$I$778:$AZ$778</definedName>
    <definedName name="SPL_CFi_Prog_Pay_Proj">'[1]Ships Pty - Scheds'!$I$787:$AZ$787</definedName>
    <definedName name="SPL_EBITDA_Consol_Check">'[1]Ships Pty Ltd'!$I$145:$AZ$145</definedName>
    <definedName name="SPL_Err">'[1]Ships Pty Ltd'!$H$688</definedName>
    <definedName name="SPL_Invested_Capital_Adjusted">'[1]Ships Pty Ltd'!$I$211:$AZ$211</definedName>
    <definedName name="SPL_Invested_Capital_Avg">'[1]Ships Pty Ltd'!$I$198:$AZ$198</definedName>
    <definedName name="SPL_Invested_Capital_NPAT_Adjusted">'[1]Ships Pty Ltd'!$I$220:$AZ$220</definedName>
    <definedName name="SPL_Name_Input">'[1]Ships Pty Ltd'!$G:$G</definedName>
    <definedName name="SPL_NOPAT">'[1]Ships Pty Ltd'!$I$175:$AZ$175</definedName>
    <definedName name="SPL_NPAT_Recon_BS_Movements">'[1]Ships Pty - Scheds'!$I$940:$AZ$940</definedName>
    <definedName name="SPL_NPAT_Recon_Direct_Costs">'[1]Ships Pty - Scheds'!$I$928:$AZ$928</definedName>
    <definedName name="SPL_NPAT_Recon_Interest">'[1]Ships Pty - Scheds'!$I$974:$AZ$974</definedName>
    <definedName name="SPL_NPAT_Recon_Inv">'[1]Ships Pty - Scheds'!$I$950:$AZ$950</definedName>
    <definedName name="SPL_NPAT_Recon_NPAT_Items">'[1]Ships Pty - Scheds'!$I$957:$AZ$957</definedName>
    <definedName name="SPL_NPAT_Recon_Rev_Prog_Pay">'[1]Ships Pty - Scheds'!$I$923:$AZ$923</definedName>
    <definedName name="SPL_NPAT_Recon_Tax">'[1]Ships Pty - Scheds'!$I$969:$AZ$969</definedName>
    <definedName name="SPL_NPV_Check_Free">'[1]Ships Pty Ltd'!$I$484:$AZ$484</definedName>
    <definedName name="SPL_NPV_Residual">'[1]Ships Pty Ltd'!$I$478:$AZ$478</definedName>
    <definedName name="SPL_NPV_Total">'[1]Ships Pty Ltd'!$I$481:$AZ$481</definedName>
    <definedName name="SPL_PL_Dep">'[1]Ships Pty Ltd'!$I$73:$AZ$73</definedName>
    <definedName name="SPL_PL_Direct_Costs">'[1]Ships Pty Ltd'!$I$38:$AZ$38</definedName>
    <definedName name="SPL_PL_EBIT">'[1]Ships Pty Ltd'!$I$82:$AZ$82</definedName>
    <definedName name="SPL_PL_EBIT_Check">'[1]Ships Pty Ltd'!$I$144:$AZ$144</definedName>
    <definedName name="SPL_PL_EBIT_Check2">'[1]Ships Pty Ltd'!$I$146:$AZ$146</definedName>
    <definedName name="SPL_PL_EBITDA">'[1]Ships Pty Ltd'!$I$104:$AZ$104</definedName>
    <definedName name="SPL_PL_Gross_Margin">'[1]Ships Pty Ltd'!$I$49:$AZ$49</definedName>
    <definedName name="SPL_PL_Interest">'[1]Ships Pty Ltd'!$I$90:$AZ$90</definedName>
    <definedName name="SPL_PL_Interest_Debt">'[1]Ships Pty Ltd'!$I$88:$AZ$88</definedName>
    <definedName name="SPL_PL_NPAT">'[1]Ships Pty Ltd'!$I$100:$AZ$100</definedName>
    <definedName name="SPL_PL_OH_Cash">'[1]Ships Pty Ltd'!$I$68:$AZ$68</definedName>
    <definedName name="SPL_PL_OH_Cash_Exchange_Gain">'[1]Ships Pty Ltd'!$I$65:$AZ$65</definedName>
    <definedName name="SPL_PL_OH_Non_Cash">'[1]Ships Pty Ltd'!$I$76:$AZ$76</definedName>
    <definedName name="SPL_PL_OH_Other_Non_Cash">'[1]Ships Pty Ltd'!$I$74:$AZ$74</definedName>
    <definedName name="SPL_PL_PBT">'[1]Ships Pty Ltd'!$I$93:$AZ$93</definedName>
    <definedName name="SPL_PL_Revenue">'[1]Ships Pty Ltd'!$I$27:$AZ$27</definedName>
    <definedName name="SPL_PL_Sundry_Income">'[1]Ships Pty Ltd'!$I$56:$AZ$56</definedName>
    <definedName name="SPL_PL_Tax_Expense">'[1]Ships Pty Ltd'!$I$97:$AZ$97</definedName>
    <definedName name="SPL_PL_Total_OH">'[1]Ships Pty Ltd'!$I$79:$AZ$79</definedName>
    <definedName name="SPL_PLi_OH_Cash_Admin">'[1]Ships Pty - Scheds'!$I$124:$AZ$124</definedName>
    <definedName name="SPL_PLi_OH_Cash_Exchange">'[1]Ships Pty - Scheds'!$I$135:$AZ$135</definedName>
    <definedName name="SPL_PLi_OH_Cash_Mkting">'[1]Ships Pty - Scheds'!$I$113:$AZ$113</definedName>
    <definedName name="SPL_PLi_OH_Cash_Prod_Fixed">'[1]Ships Pty - Scheds'!$I$91:$AZ$91</definedName>
    <definedName name="SPL_PLi_OH_Cash_Prod_Var">'[1]Ships Pty - Scheds'!$I$102:$AZ$102</definedName>
    <definedName name="SPL_PLi_OH_Cash_RD">'[1]Ships Pty - Scheds'!$I$146:$AZ$146</definedName>
    <definedName name="SPL_PLi_Tax_Expense">'[1]Ships Pty - Scheds'!$I$200:$AZ$200</definedName>
    <definedName name="SPL_Real_Check">'[1]Ships Pty Ltd'!$BF$14</definedName>
    <definedName name="SPL_SCH_CF_Check">'[1]Ships Pty - Scheds'!$I$895:$AZ$895</definedName>
    <definedName name="SPL_SCH_Err">'[1]Ships Pty - Scheds'!$H$1169</definedName>
    <definedName name="SPL_SCH_Name_Input">'[1]Ships Pty - Scheds'!$G:$G</definedName>
    <definedName name="SPL_SCH_NPAT_Free_CF_Check">'[1]Ships Pty - Scheds'!$I$961:$AZ$961</definedName>
    <definedName name="SPL_SCH_NPAT_Recon_Free_CF_Check">'[1]Ships Pty - Scheds'!$I$1004:$AZ$1004</definedName>
    <definedName name="SPL_SCH_NPAT_Recon_NPAT_Check">'[1]Ships Pty - Scheds'!$I$1000:$AZ$1000</definedName>
    <definedName name="SPL_SCH_NPV_Consol_Tax_Variance">'[1]Ships Pty - Scheds'!$I$1038:$AZ$1038</definedName>
    <definedName name="SPL_SCH_OH_Check">'[1]Ships Pty - Scheds'!$I$278:$AZ$278</definedName>
    <definedName name="SPL_SCH_PLi_Interest_Cash">'[1]Ships Pty - Scheds'!$I$178:$AZ$178</definedName>
    <definedName name="SPL_Tax_CF_Check">'[1]Ships Pty Ltd'!$I$673:$AZ$673</definedName>
    <definedName name="SPL_Tax_Check_Instalments">'[1]Ships Pty Ltd'!$I$606:$AZ$606</definedName>
    <definedName name="SPL_TAX_Interest_Shield">'[1]Ships Pty Ltd'!$I$656:$AZ$656</definedName>
    <definedName name="SPL_Tax_Paid">'[1]Ships Pty Ltd'!$I$604:$AZ$604</definedName>
    <definedName name="Std_ER_USD_AUD">[11]Frontpage!$I$27</definedName>
    <definedName name="Std_ER_USD_AUD_Avg">[11]Frontpage!$I$36</definedName>
    <definedName name="Std_ER_USD_AUD_Bud">[11]Frontpage!$I$37</definedName>
    <definedName name="SU_ASB">'[1]Set up'!$H$88</definedName>
    <definedName name="SU_ASBL">'[16]Set up'!$I$88</definedName>
    <definedName name="SU_ASC">'[1]Set up'!$H$97</definedName>
    <definedName name="SU_ASCL">'[1]Set up'!$I$97</definedName>
    <definedName name="SU_AUSL">'[1]Set up'!$I$90</definedName>
    <definedName name="SU_Consol_ASC_Label">'[1]Set up'!$I$38</definedName>
    <definedName name="SU_Consol_ASC_Option">'[1]Set up'!$I$36</definedName>
    <definedName name="SU_Consol_ASC_Setting">'[1]Set up'!$I$37</definedName>
    <definedName name="SU_Currency_Units">'[1]Set up'!$I$167</definedName>
    <definedName name="SU_Dep_Method_Acc">'[1]Set up'!$I$213</definedName>
    <definedName name="SU_Dep_Method_Tax">'[1]Set up'!$I$214</definedName>
    <definedName name="SU_Dep_Useful_Life">'[1]Set up'!$I$215</definedName>
    <definedName name="SU_Dep_Zero_EOO">'[1]Set up'!$I$216</definedName>
    <definedName name="SU_ELIM">'[1]Set up'!$H$102</definedName>
    <definedName name="SU_ELIML">'[1]Set up'!$I$102</definedName>
    <definedName name="SU_Gearing">'[1]Set up'!$I$33</definedName>
    <definedName name="SU_Gearing_Label">'[1]Set up'!$I$34</definedName>
    <definedName name="SU_Gearing_Switch">'[1]Set up'!$I$32</definedName>
    <definedName name="SU_HOLD">'[1]Set up'!$H$98</definedName>
    <definedName name="SU_HOLDL">'[1]Set up'!$I$98</definedName>
    <definedName name="SU_HULL130">'[1]Set up'!$H$100</definedName>
    <definedName name="SU_HULL130L">'[1]Set up'!$I$100</definedName>
    <definedName name="SU_IMAGE">'[1]Set up'!$H$93</definedName>
    <definedName name="SU_IMAGEL">'[1]Set up'!$I$93</definedName>
    <definedName name="SU_JV">'[1]Set up'!$H$96</definedName>
    <definedName name="SU_JV_Share">'[1]Set up'!$J$96</definedName>
    <definedName name="SU_JVL">'[1]Set up'!$I$96</definedName>
    <definedName name="SU_MIN">'[1]Set up'!$H$91</definedName>
    <definedName name="SU_MINL">'[1]Set up'!$I$91</definedName>
    <definedName name="SU_Model_Version">'[1]Set up'!$I$23</definedName>
    <definedName name="SU_Month_Count">'[1]Set up'!$I$134:$AZ$134</definedName>
    <definedName name="SU_Month_Label">'[17]Set up'!$K$130:$BA$130</definedName>
    <definedName name="SU_Nom_Label">'[1]Set up'!$I$176</definedName>
    <definedName name="SU_Nom_Unit_Cost_AUD">'[1]Set up'!$I$179</definedName>
    <definedName name="SU_Nom_Units_AUD">'[2]Set up'!$I$201</definedName>
    <definedName name="SU_Nom_Units_USD">'[1]Set up'!$I$178</definedName>
    <definedName name="SU_NPV_Month">'[1]Set up'!$I$51</definedName>
    <definedName name="SU_NPV_Resid_Avg_Years">'[1]Set up'!$I$74</definedName>
    <definedName name="SU_NPV_Resid_Sample_Year_End">'[1]Set up'!$I$77</definedName>
    <definedName name="SU_NPV_Resid_Sample_Year_Start">'[1]Set up'!$I$76</definedName>
    <definedName name="SU_NPV_Resid_Sample_Years">'[1]Set up'!$I$78</definedName>
    <definedName name="SU_NPV_Resid_Year_Start">'[1]Set up'!$I$79</definedName>
    <definedName name="SU_NPV_Residual_Y1_Disc_Factor">'[1]Set up'!$I$83</definedName>
    <definedName name="SU_NPV_Sunk">'[1]Set up'!$I$61</definedName>
    <definedName name="SU_NPV_Units">'[1]Set up'!$I$64</definedName>
    <definedName name="SU_NPV_Year">'[1]Set up'!$I$53</definedName>
    <definedName name="SU_NPV_Year_Final">'[1]Set up'!$I$58</definedName>
    <definedName name="SU_NPV_Year_Final_Col">'[1]Set up'!$I$60</definedName>
    <definedName name="SU_NPV_Year_Final_Number">'[1]Set up'!$I$59</definedName>
    <definedName name="SU_NPV_Year_Final_Setting">'[1]Set up'!$I$56</definedName>
    <definedName name="SU_NPV_Year_Final_Switch">'[1]Set up'!$I$55</definedName>
    <definedName name="SU_NPV_Year_Final_USA">'[1]Set up'!$I$68</definedName>
    <definedName name="SU_NPV_Year_Final_USA_Col">'[1]Set up'!$I$69</definedName>
    <definedName name="SU_NPV_Year_First">'[1]Set up'!$I$62</definedName>
    <definedName name="SU_NPV_Year_Index">'[1]Set up'!$I$66</definedName>
    <definedName name="SU_NPV_Year_Index_Prior">'[1]Set up'!$I$67</definedName>
    <definedName name="SU_NPV_Year_Switch">'[1]Set up'!$I$52</definedName>
    <definedName name="SU_NPV_Years">'[1]Set up'!$I$65</definedName>
    <definedName name="SU_NPV_Years_Residual">'[1]Set up'!$I$82</definedName>
    <definedName name="SU_PDB_Year_Col">'[1]Set up'!$I$147:$AZ$147</definedName>
    <definedName name="SU_Period">'[1]Set up'!$K$132:$AZ$132</definedName>
    <definedName name="SU_Proj_Vessels_Label">'[1]Set up'!$I$42</definedName>
    <definedName name="SU_Proj_Vessels_Option">'[1]Set up'!$I$40</definedName>
    <definedName name="SU_Proj_Vessels_Setting">'[2]Set up'!$I$28</definedName>
    <definedName name="SU_Real_Label">'[1]Set up'!$I$169</definedName>
    <definedName name="SU_Real_Unit_Cost_AUD">'[1]Set up'!$I$173</definedName>
    <definedName name="SU_Real_Units_AUD">'[2]Set up'!$I$195</definedName>
    <definedName name="SU_Real_Units_USD">'[1]Set up'!$I$172</definedName>
    <definedName name="SU_Real_Year">'[1]Set up'!$I$168</definedName>
    <definedName name="SU_RN_Boolean">'[1]Set up'!$I$29</definedName>
    <definedName name="SU_RN_Label">'[2]Set up'!$I$35</definedName>
    <definedName name="SU_RN_Option">'[2]Set up'!$I$34</definedName>
    <definedName name="SU_Sel_Label">'[1]Set up'!$I$182</definedName>
    <definedName name="SU_Sel_Units_AUD">'[2]Set up'!$I$207</definedName>
    <definedName name="SU_Sel_Units_USD">'[1]Set up'!$I$184</definedName>
    <definedName name="SU_SERVICE">'[1]Set up'!$H$95</definedName>
    <definedName name="SU_SERVICEL">'[1]Set up'!$I$95</definedName>
    <definedName name="SU_SHIPS">'[1]Set up'!$H$92</definedName>
    <definedName name="SU_SHIPSL">'[1]Set up'!$I$92</definedName>
    <definedName name="SU_SM_Col_Max">'[1]Set up'!$I$157</definedName>
    <definedName name="SU_SPLL">'[1]Set up'!$I$89</definedName>
    <definedName name="SU_Stock_Boat_Label">'[1]Set up'!$I$46</definedName>
    <definedName name="SU_Stock_Boat_Option">'[1]Set up'!$I$44</definedName>
    <definedName name="SU_Stock_Boat_Setting">'[1]Set up'!$I$45</definedName>
    <definedName name="SU_TAS">'[1]Set up'!$H$94</definedName>
    <definedName name="SU_TASL">'[2]Set up'!$I$113</definedName>
    <definedName name="SU_Tax_Carry_Losses_AUS">'[1]Set up'!$I$193</definedName>
    <definedName name="SU_Tax_Carry_Losses_HOLD">'[1]Set up'!$I$202</definedName>
    <definedName name="SU_Tax_Carry_Losses_HULL130">'[1]Set up'!$I$203</definedName>
    <definedName name="SU_Tax_Carry_Losses_IMG">'[1]Set up'!$I$196</definedName>
    <definedName name="SU_Tax_Carry_Losses_JV">'[1]Set up'!$I$205</definedName>
    <definedName name="SU_Tax_Carry_Losses_MIN">'[1]Set up'!$I$200</definedName>
    <definedName name="SU_Tax_Carry_Losses_SERVICE">'[1]Set up'!$I$198</definedName>
    <definedName name="SU_Tax_Carry_Losses_SHIPS">'[1]Set up'!$I$195</definedName>
    <definedName name="SU_Tax_Carry_Losses_SPL">'[1]Set up'!$I$194</definedName>
    <definedName name="SU_Tax_Carry_Losses_TAS">'[1]Set up'!$I$197</definedName>
    <definedName name="SU_Tax_Carry_Losses_USCon">'[1]Set up'!$I$204</definedName>
    <definedName name="SU_Tax_Instal_Year_n_2">'[1]Set up'!$I$207</definedName>
    <definedName name="SU_Tax_Next_Year_n_1">'[1]Set up'!$I$208</definedName>
    <definedName name="SU_USA">'[1]Set up'!$H$99</definedName>
    <definedName name="SU_USAL">'[1]Set up'!$I$99</definedName>
    <definedName name="SU_USCONL">'[1]Set up'!$I$101</definedName>
    <definedName name="SU_Year_0">'[1]Set up'!$I$124</definedName>
    <definedName name="SU_Year_Comm">'[1]Set up'!$I$115</definedName>
    <definedName name="SU_Year_Comm_Months">'[1]Set up'!$I$117</definedName>
    <definedName name="SU_Year_Comm_Number">'[1]Set up'!$I$116</definedName>
    <definedName name="SU_Year_Discount_Offset">'[1]Set up'!$I$188</definedName>
    <definedName name="SU_Year_EOM">'[1]Set up'!$I$112</definedName>
    <definedName name="SU_Year_EOM_Months">'[1]Set up'!$I$114</definedName>
    <definedName name="SU_Year_Inflation_Offset">'[1]Set up'!$I$187</definedName>
    <definedName name="SU_Year_Label">'[2]Set up'!$J$147:$AN$147</definedName>
    <definedName name="SU_Year_Label_4">'[1]Set up'!$AB$129</definedName>
    <definedName name="SU_Year_Label_5">'[1]Set up'!$AP$129</definedName>
    <definedName name="SU_Year_Last">'[1]Set up'!$I$126</definedName>
    <definedName name="SU_Year_Months">'[1]Set up'!$I$123</definedName>
    <definedName name="SU_Year_Number">'[2]Set up'!$K$146:$AM$146</definedName>
    <definedName name="SU_Year_SOM">'[1]Set up'!$I$107</definedName>
    <definedName name="SU_Years_LOM">'[1]Set up'!$I$108</definedName>
    <definedName name="SU_Years_Modelled">'[1]Set up'!$I$109</definedName>
    <definedName name="SU_Years_Modelled_Final">'[1]Set up'!$I$110</definedName>
    <definedName name="Tab_Key_Var">OFFSET('[13]Vessel Inputs'!$C$11,0,0,COUNTA('[13]Vessel Inputs'!$C:$C),COUNTA('[13]Vessel Inputs'!$11:$11))</definedName>
    <definedName name="Tab_Key_Var_Heading">OFFSET('[13]Vessel Inputs'!$C$11,0,0,1,COUNTA('[13]Vessel Inputs'!$11:$11))</definedName>
    <definedName name="TAS_CF_Direct_Cash_Order_Book">[1]TAS!$I$321:$AZ$321</definedName>
    <definedName name="TAS_CF_Direct_Cash_Proj">[1]TAS!$I$322:$AZ$322</definedName>
    <definedName name="TAS_CF_Dividends_Paid">[1]TAS!$I$403:$AZ$403</definedName>
    <definedName name="TAS_CF_Free">[1]TAS!$I$382:$AZ$382</definedName>
    <definedName name="TAS_CF_Free_NPV">[1]TAS!$BB$382</definedName>
    <definedName name="TAS_CF_Fund">[1]TAS!$I$421:$AZ$421</definedName>
    <definedName name="TAS_CF_Inv">[1]TAS!$I$369:$AZ$369</definedName>
    <definedName name="TAS_CF_Net">[1]TAS!$I$424:$AZ$424</definedName>
    <definedName name="TAS_CF_Op">[1]TAS!$I$361:$AZ$361</definedName>
    <definedName name="TAS_CF_Prog_Pay_Order_Book">[1]TAS!$I$313:$AZ$313</definedName>
    <definedName name="TAS_CF_Prog_Pay_Proj">[1]TAS!$I$314:$AZ$314</definedName>
    <definedName name="TAS_CF_Tax_Cashflow">[1]TAS!$I$378:$AZ$378</definedName>
    <definedName name="TAS_Dep_Acc_PPE_Sale_Proc">[1]TAS!$I$598:$AY$598</definedName>
    <definedName name="TAS_Dep_Acc_PPE_WDV">[1]TAS!$I$595:$AY$595</definedName>
    <definedName name="TAS_Dep_Tax_Dep_Tot">[1]TAS!$I$626:$AY$626</definedName>
    <definedName name="TAS_Err">[1]TAS!$H$811</definedName>
    <definedName name="TAS_Finance_Reco_Check">[1]TAS!$H$178</definedName>
    <definedName name="TAS_Name_Input">[1]TAS!$G:$G</definedName>
    <definedName name="TAS_NPV_Residual">[1]TAS!$I$453:$AZ$453</definedName>
    <definedName name="TAS_NPV_Total">[1]TAS!$I$456:$AZ$456</definedName>
    <definedName name="TAS_PL_Direct_Costs">[1]TAS!$I$37:$AZ$37</definedName>
    <definedName name="TAS_PL_EBIT_Values">[1]TAS!$K$79:$AZ$79</definedName>
    <definedName name="TAS_PL_Gross_Margin">[1]TAS!$I$48:$AZ$48</definedName>
    <definedName name="TAS_PL_NPAT">[1]TAS!$I$99:$AZ$99</definedName>
    <definedName name="TAS_PL_OH_Total">[1]TAS!$I$76:$AZ$76</definedName>
    <definedName name="TAS_SCH_BSi_DTL">'[1]TAS - Scheds'!$I$49:$AZ$49</definedName>
    <definedName name="TAS_SCH_BSi_ITL">'[1]TAS - Scheds'!$I$50:$AZ$50</definedName>
    <definedName name="TAS_SCH_Dep_Acc_PPE_WDV">'[1]TAS - Scheds'!$I$32:$AZ$32</definedName>
    <definedName name="TAS_SCH_Op_Flag">'[1]TAS - Scheds'!$I$348:$AZ$348</definedName>
    <definedName name="TAS_SCH_Op_Flag_BS">'[1]TAS - Scheds'!$I$349:$AZ$349</definedName>
    <definedName name="TAS_SCH_Order_WIP_Max">'[1]TAS - Scheds'!$I$188:$AZ$188</definedName>
    <definedName name="TAS_SCH_Order_WIP_Min">'[1]TAS - Scheds'!$I$189:$AZ$189</definedName>
    <definedName name="TAS_SCH_Orders_Direct_Costs">'[1]TAS - Scheds'!$I$151:$AZ$151</definedName>
    <definedName name="TAS_SCH_Orders_Performance_Bonds">'[1]TAS - Scheds'!$I$169:$AZ$169</definedName>
    <definedName name="TAS_SCH_Orders_Profit_WIP_Total">'[1]TAS - Scheds'!$I$164:$AZ$164</definedName>
    <definedName name="TAS_SCH_Orders_Prog_Pay">'[1]TAS - Scheds'!$I$167:$AZ$167</definedName>
    <definedName name="TAS_SCH_Orders_Warranty_Bonds">'[1]TAS - Scheds'!$I$171:$AZ$171</definedName>
    <definedName name="TAS_SCH_Orders_WIP">'[1]TAS - Scheds'!$I$166:$AZ$166</definedName>
    <definedName name="TAS_SCH_Prog_Pay">'[1]TAS - Scheds'!$I$297:$AZ$297</definedName>
    <definedName name="TAS_SCH_Proj_Cash_Costs">'[1]TAS - Scheds'!$I$218:$AZ$218</definedName>
    <definedName name="TAS_SCH_Proj_Data">'[1]TAS - Scheds'!$G$206</definedName>
    <definedName name="TAS_SCH_Proj_Direct_Costs">'[1]TAS - Scheds'!$I$221:$AZ$221</definedName>
    <definedName name="TAS_SCH_Proj_Net_WIP_Max">'[1]TAS - Scheds'!$I$235:$AZ$235</definedName>
    <definedName name="TAS_SCH_Proj_Net_WIP_Min">'[1]TAS - Scheds'!$I$236:$AZ$236</definedName>
    <definedName name="TAS_SCH_Proj_Non_Cash_Costs">'[1]TAS - Scheds'!$I$219:$AZ$219</definedName>
    <definedName name="TAS_SCH_Proj_PPIA">'[1]TAS - Scheds'!$I$230:$AZ$230</definedName>
    <definedName name="TAS_SCH_Proj_Profit_in_WIP">'[1]TAS - Scheds'!$I$231:$AZ$231</definedName>
    <definedName name="TAS_SCH_Proj_Prog">'[1]TAS - Scheds'!$I$224:$AZ$224</definedName>
    <definedName name="TAS_SCH_Proj_Report">'[1]TAS - Scheds'!$G$205</definedName>
    <definedName name="TAS_SCH_Proj_Revenue">'[1]TAS - Scheds'!$I$223:$AZ$223</definedName>
    <definedName name="TAS_SCH_Proj_RPG_YE">'[1]TAS - Scheds'!$I$226:$AZ$226</definedName>
    <definedName name="TAS_SCH_Proj_Scenario">'[1]TAS - Scheds'!$I$204</definedName>
    <definedName name="TAS_SCH_Proj_Warranty_Max">'[1]TAS - Scheds'!$I$227:$AZ$227</definedName>
    <definedName name="TAS_SCH_Proj_WIP">'[1]TAS - Scheds'!$I$229:$AZ$229</definedName>
    <definedName name="TAS_SCH_Real_Check">'[1]TAS - Scheds'!$BF$14</definedName>
    <definedName name="TAS_SCH_WIP">'[1]TAS - Scheds'!$I$296:$AZ$296</definedName>
    <definedName name="TAS_Tax_Expense">[1]TAS!$I$740:$AZ$740</definedName>
    <definedName name="TAS_Tax_Profit_in_WIP">[1]TAS!$I$699:$AZ$699</definedName>
    <definedName name="Total_Cost">'[18]Calc Sheet'!$U$65</definedName>
    <definedName name="Total_Revenue">'[18]Calc Sheet'!$W$65</definedName>
    <definedName name="US_Caution_Err">[1]USA!$I$1532</definedName>
    <definedName name="USA_BS_Equity">[1]USA!$I$704:$AZ$704</definedName>
    <definedName name="USA_BS_FX_Translation">[1]USA!$I$706:$AZ$706</definedName>
    <definedName name="USA_BS_Retained_Profit">[1]USA!$I$705:$AZ$705</definedName>
    <definedName name="USA_BS_WDV_PPE">[1]USA!$I$654:$AZ$654</definedName>
    <definedName name="USA_BSi_FX_Translation">[1]USA!$I$1083:$AZ$1083</definedName>
    <definedName name="USA_BSi_Movement_in_DTL_Adj_for_USD_Cflow_Hedge">[1]USA!$I$909:$AZ$909</definedName>
    <definedName name="USA_BSu_CF_Hedge_Reserve">[1]USA!$I$308:$AZ$308</definedName>
    <definedName name="USA_BSu_ICCA">[1]USA!$I$243:$AZ$243</definedName>
    <definedName name="USA_CF_Free">[1]USA!$I$1219:$AZ$1219</definedName>
    <definedName name="USA_CF_Free_NPV">[1]USA!$BB$1219</definedName>
    <definedName name="USA_CF_Inv">[1]USA!$I$1207:$AZ$1207</definedName>
    <definedName name="USA_CF_Net">[1]USA!$I$1245:$AZ$1245</definedName>
    <definedName name="USA_CF_Op">[1]USA!$I$1199:$AZ$1199</definedName>
    <definedName name="USA_CFu_Direct_Cash_Costs">[1]USA!$I$393:$AZ$393</definedName>
    <definedName name="USA_CFu_Direct_Cash_Order_Book">[1]USA!$I$381:$AZ$381</definedName>
    <definedName name="USA_CFu_Direct_Cash_Proj">[1]USA!$I$390:$AZ$390</definedName>
    <definedName name="USA_CFu_Free">[1]USA!$I$468:$AZ$468</definedName>
    <definedName name="USA_CFu_Fund">[1]USA!$I$500:$AZ$500</definedName>
    <definedName name="USA_CFu_Inv">[1]USA!$I$456:$AZ$456</definedName>
    <definedName name="USA_CFu_Net">[1]USA!$I$503:$AZ$503</definedName>
    <definedName name="USA_CFu_Op">[1]USA!$I$447:$AZ$447</definedName>
    <definedName name="USA_Data_Err">'[1]USA - Data'!$I$4</definedName>
    <definedName name="USA_Data_NPV_Residual">'[1]USA - Data'!$I$27:$BT$27</definedName>
    <definedName name="USA_Data_Year_Labels">'[1]USA - Data'!$6:$6</definedName>
    <definedName name="USA_DEPu_Acc_PPE_WDV">[1]USA!$I$1439:$AZ$1439</definedName>
    <definedName name="USA_Err">[1]USA!$H$1532</definedName>
    <definedName name="USA_Interest_Consol_Adjust">[1]USA!$I$601:$AZ$601</definedName>
    <definedName name="USA_Name_Input">[1]USA!$G:$G</definedName>
    <definedName name="USA_NPV_Residual">[1]USA!$I$1277:$AZ$1277</definedName>
    <definedName name="USA_NPV_Total">[1]USA!$I$1279:$AZ$1279</definedName>
    <definedName name="USA_PL_Direct_Costs">[1]USA!$I$551:$AZ$551</definedName>
    <definedName name="USA_PL_EBIT">[1]USA!$I$595:$AZ$595</definedName>
    <definedName name="USA_PL_Gross_Margin">[1]USA!$I$562:$AZ$562</definedName>
    <definedName name="USA_PL_NPAT">[1]USA!$I$614:$AZ$614</definedName>
    <definedName name="USA_PLu_Direct_Costs">[1]USA!$I$113:$AZ$113</definedName>
    <definedName name="USA_PLu_EBIT">[1]USA!$I$169:$AZ$169</definedName>
    <definedName name="USA_PLu_EE_Benefits_Reserve">[1]USA!$I$161:$AZ$161</definedName>
    <definedName name="USA_PLu_Hedge_FX">[1]USA!$I$176:$AZ$176</definedName>
    <definedName name="USA_PLu_Interest">[1]USA!$I$178:$AZ$178</definedName>
    <definedName name="USA_PLu_Interest_Cash">[1]USA!$I$174:$AZ$174</definedName>
    <definedName name="USA_PLu_NPAT">[1]USA!$I$187:$AZ$187</definedName>
    <definedName name="USA_PLu_OH_Cash">[1]USA!$I$150:$AZ$150</definedName>
    <definedName name="USA_PLu_OH_Non_Cash">[1]USA!$I$163:$AZ$163</definedName>
    <definedName name="USA_PLu_OH_Total">[1]USA!$I$166:$AZ$166</definedName>
    <definedName name="USA_PLu_Revenue">[1]USA!$I$95:$AZ$95</definedName>
    <definedName name="USA_Real_Check">[1]USA!$BF$14</definedName>
    <definedName name="USA_SM_Scenario">[1]USA!$I$27</definedName>
    <definedName name="USCon_BSi_ICCA">'[1]US Con'!$I$1134:$AZ$1134</definedName>
    <definedName name="USCon_BSu_CF_Hedge_Reserve">'[1]US Con'!$I$303:$AZ$303</definedName>
    <definedName name="USCon_BSui_DTL">'[1]US Con'!$I$665:$AZ$665</definedName>
    <definedName name="USCon_BSui_ITL">'[1]US Con'!$I$656:$AZ$656</definedName>
    <definedName name="USCon_CF_Dividends">'[1]US Con'!$I$859:$AZ$859</definedName>
    <definedName name="USCon_CF_Free">'[1]US Con'!$I$1410:$AZ$1410</definedName>
    <definedName name="USCon_CF_Free_NPV">'[1]US Con'!$BB$1410</definedName>
    <definedName name="USCon_CF_FX_CF_Fund">'[1]US Con'!$I$1415:$AZ$1415</definedName>
    <definedName name="USCon_CF_Net">'[1]US Con'!$I$1443:$AZ$1443</definedName>
    <definedName name="USCon_CFu_Inv">'[1]US Con'!$I$832:$AZ$832</definedName>
    <definedName name="USCon_CFu_Net">'[1]US Con'!$I$881:$AZ$881</definedName>
    <definedName name="USCon_CFu_Op">'[1]US Con'!$I$822:$AZ$822</definedName>
    <definedName name="USCon_Err">'[1]US Con'!$H$1818</definedName>
    <definedName name="USCon_Name_Input">'[1]US Con'!$G:$G</definedName>
    <definedName name="USCon_NPV_Consol_Tax_Variance">'[1]US Con'!$K$1537:$AZ$1537</definedName>
    <definedName name="USCon_NPV_Residual">'[1]US Con'!$I$1499:$AZ$1499</definedName>
    <definedName name="USCon_NPV_Total">'[1]US Con'!$I$1502:$AZ$1502</definedName>
    <definedName name="USCon_PL_EBIT">'[1]US Con'!$I$974:$AZ$974</definedName>
    <definedName name="USCon_PL_EBITDA">'[1]US Con'!$I$1008:$AZ$1008</definedName>
    <definedName name="USCon_PL_FX_Gains_Losses_H130">'[1]US Con'!$I$982:$AZ$982</definedName>
    <definedName name="USCon_PL_Interest_USA_Adjust">'[1]US Con'!$I$983:$AZ$983</definedName>
    <definedName name="USCon_PL_NPAT">'[1]US Con'!$I$994:$AZ$994</definedName>
    <definedName name="USCon_PLu_EBIT">'[1]US Con'!$I$126:$AZ$126</definedName>
    <definedName name="USCon_PLu_FX_Gains">'[1]US Con'!$I$133:$AZ$133</definedName>
    <definedName name="USCon_PLu_Interest">'[1]US Con'!$I$135:$AZ$135</definedName>
    <definedName name="USCon_PLu_Interest_Cash">'[1]US Con'!$I$131:$AZ$131</definedName>
    <definedName name="USCon_PLu_NPAT">'[1]US Con'!$I$148:$AZ$148</definedName>
    <definedName name="USD_Average_Rate">[5]Update!$C$17</definedName>
    <definedName name="USD_Budget_Rate">[5]Update!$C$18</definedName>
    <definedName name="USD_Month_End_Rate">[5]Update!$C$16</definedName>
    <definedName name="WDV_PPE_FAsset_Rec_Err_US">[1]USA!$H$815</definedName>
    <definedName name="wrn.BoardPack." hidden="1">{#N/A,#N/A,FALSE,"1.1";#N/A,#N/A,FALSE,"1.2";#N/A,#N/A,FALSE,"1.3";#N/A,#N/A,FALSE,"1.4";#N/A,#N/A,FALSE,"2.1";#N/A,#N/A,FALSE,"2.2";#N/A,#N/A,FALSE,"2.3";#N/A,#N/A,FALSE,"2.4";#N/A,#N/A,FALSE,"2.5";#N/A,#N/A,FALSE,"2.6";#N/A,#N/A,FALSE,"3.1";#N/A,#N/A,FALSE,"4.1";#N/A,#N/A,FALSE,"4.2";#N/A,#N/A,FALSE,"4.3";#N/A,#N/A,FALSE,"4.4";#N/A,#N/A,FALSE,"4.5";#N/A,#N/A,FALSE,"4.6";#N/A,#N/A,FALSE,"5.1"}</definedName>
    <definedName name="wrn.Management._.Report." hidden="1">{#N/A,#N/A,FALSE,"Sales and Profit";#N/A,#N/A,FALSE,"Project summary";#N/A,#N/A,FALSE,"Project detail";#N/A,#N/A,FALSE,"Order Intake"}</definedName>
    <definedName name="wrn.MPPrint." hidden="1">{#N/A,#N/A,FALSE,"Cover";#N/A,#N/A,FALSE,"Key Indicat";#N/A,#N/A,FALSE,"Div_P&amp;L";#N/A,#N/A,FALSE,"EBIT Analysis";#N/A,#N/A,FALSE,"Div_BalSht";#N/A,#N/A,FALSE,"Other_Inc";#N/A,#N/A,FALSE,"Dr's";#N/A,#N/A,FALSE,"Cr's";#N/A,#N/A,FALSE,"Capex";#N/A,#N/A,FALSE,"Claims";#N/A,#N/A,FALSE,"Bus_Unit"}</definedName>
    <definedName name="wrn.PLBS." hidden="1">{#N/A,#N/A,FALSE,"CL_P&amp;L";#N/A,#N/A,FALSE,"CL_BalSht";#N/A,#N/A,FALSE,"CL_Key Ind";#N/A,#N/A,FALSE,"CEL_P&amp;L";#N/A,#N/A,FALSE,"CEL_BalSht";#N/A,#N/A,FALSE,"CEL_Key Ind"}</definedName>
    <definedName name="WSG">[19]Lookup!$D$35</definedName>
    <definedName name="Year_End">[5]Update!$G$30</definedName>
    <definedName name="YTD_Month_Label_Year4">'[1]Set up'!$I$141</definedName>
    <definedName name="YTD_Month_Label_Year5">'[1]Set up'!$I$144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4" i="7"/>
</calcChain>
</file>

<file path=xl/sharedStrings.xml><?xml version="1.0" encoding="utf-8"?>
<sst xmlns="http://schemas.openxmlformats.org/spreadsheetml/2006/main" count="2300" uniqueCount="552">
  <si>
    <t>Drawing Number</t>
  </si>
  <si>
    <t>Drawing Reference</t>
  </si>
  <si>
    <t>Description</t>
  </si>
  <si>
    <t>Part Number</t>
  </si>
  <si>
    <t>UOM</t>
  </si>
  <si>
    <t>Assembly QTY</t>
  </si>
  <si>
    <t>Shipset QTY</t>
  </si>
  <si>
    <t>Single
Unit Price</t>
  </si>
  <si>
    <t>Assembly Unit Price</t>
  </si>
  <si>
    <t>Shipset
Unit Price</t>
  </si>
  <si>
    <t>EPF INTERCEPTOR</t>
  </si>
  <si>
    <t>JHSV-510-A344</t>
  </si>
  <si>
    <t>LINKAGE ROD ASSEMBLY</t>
  </si>
  <si>
    <t>JHSV-510-A640</t>
  </si>
  <si>
    <t>Ea</t>
  </si>
  <si>
    <t xml:space="preserve">LINKAGE ROD </t>
  </si>
  <si>
    <t>JHSV-510-34004</t>
  </si>
  <si>
    <t>SEALED NUT PLATE</t>
  </si>
  <si>
    <t>RCS-24002</t>
  </si>
  <si>
    <t xml:space="preserve">ZINC ANODE
MOQ OF 2 ANODES </t>
  </si>
  <si>
    <t>RCS-24004</t>
  </si>
  <si>
    <t>N/A</t>
  </si>
  <si>
    <t>INTERCEPTOR BLADE THRUST BLOCK</t>
  </si>
  <si>
    <t>RCS-30009</t>
  </si>
  <si>
    <t>PIN - ROD CLEVIS ASSY</t>
  </si>
  <si>
    <t>RCS-30010</t>
  </si>
  <si>
    <t xml:space="preserve">CLEVIS PIN RETAINING PLATE </t>
  </si>
  <si>
    <t>RCS-30011</t>
  </si>
  <si>
    <t>BEARING SPACER</t>
  </si>
  <si>
    <t>RCS-30197</t>
  </si>
  <si>
    <t>LOWER INTERCEPTOR BEARING</t>
  </si>
  <si>
    <t>RCS-30304</t>
  </si>
  <si>
    <t>RCS-30334</t>
  </si>
  <si>
    <t>SKEG BEARING</t>
  </si>
  <si>
    <t>RCS-34002</t>
  </si>
  <si>
    <t>CAPPING PLATE</t>
  </si>
  <si>
    <t>RCS-34003</t>
  </si>
  <si>
    <t>STRONGBACK</t>
  </si>
  <si>
    <t>RCS-34007-1200</t>
  </si>
  <si>
    <t xml:space="preserve">INTERCEPTOR HYDRAULIC CYLINDER </t>
  </si>
  <si>
    <t>RCS-92015</t>
  </si>
  <si>
    <t>INTERCEPTOR HYDRAULIC CYLINDER  - SEAL KIT</t>
  </si>
  <si>
    <t>RCS-92015-SK</t>
  </si>
  <si>
    <t>INTERCEPTOR HYDRAULIC CYLINDER  - BEARING SPHERE</t>
  </si>
  <si>
    <t>CIRCLIP-60 OD</t>
  </si>
  <si>
    <t>D1300-0600</t>
  </si>
  <si>
    <t/>
  </si>
  <si>
    <t>LCS INTERCEPTOR</t>
  </si>
  <si>
    <t>LCS-510-A345</t>
  </si>
  <si>
    <t>CLEVIS PIN RETAINING PLATE</t>
  </si>
  <si>
    <t>MOUNTING TAB</t>
  </si>
  <si>
    <t>RCS-30258</t>
  </si>
  <si>
    <t>EARTH STRAP, STARBOARD INTERCEPTOR</t>
  </si>
  <si>
    <t>RCS-30260</t>
  </si>
  <si>
    <t>EARTH STRAP, STARBOARD INTERCEPTOR OLD PN - RCS-30262</t>
  </si>
  <si>
    <t>RCS-30343</t>
  </si>
  <si>
    <t>RIGHT ANGLE MOUNTING TAB</t>
  </si>
  <si>
    <t>RCS-30322</t>
  </si>
  <si>
    <t xml:space="preserve">BEARING SPACER </t>
  </si>
  <si>
    <t>1000MM LONG STRONG BACK</t>
  </si>
  <si>
    <t>RCS-34007-1000</t>
  </si>
  <si>
    <t>INTERCEPTOR HYDRAULIC CYLINDER</t>
  </si>
  <si>
    <t>RCS-92019</t>
  </si>
  <si>
    <t>INTERCEPTOR HYDRAULIC CYLINDER - POSITION TRANSDUCER**</t>
  </si>
  <si>
    <t>GHS0160MD601A0</t>
  </si>
  <si>
    <t>INTERCEPTOR HYDRAULIC CYLINDER - SEAL KIT</t>
  </si>
  <si>
    <t>RCS-92019-SK</t>
  </si>
  <si>
    <t xml:space="preserve">INTERCEPTOR HYDRAULIC CYLINDER  - PISTON ROD** MOQ 4 </t>
  </si>
  <si>
    <t>12 10 4954</t>
  </si>
  <si>
    <t>ANODE,SACRAFICIAL,ZINC</t>
  </si>
  <si>
    <t>RCS-98011</t>
  </si>
  <si>
    <t>LCS INTERCEPTOR - SKEG ASSEMBLY</t>
  </si>
  <si>
    <t>RCS-A641-101</t>
  </si>
  <si>
    <t>GUIDE SKEG</t>
  </si>
  <si>
    <t>RCS-24001</t>
  </si>
  <si>
    <t>SKEG BEARING - SKEG ASSY - RCS-34002</t>
  </si>
  <si>
    <t>CAPPING PLATE-SKEG ASSEMBLY</t>
  </si>
  <si>
    <t>EPF SINGLE CANTILEVER FOIL</t>
  </si>
  <si>
    <t>JHSV-510-A318</t>
  </si>
  <si>
    <t>TRANSDUCER MOUNT</t>
  </si>
  <si>
    <t>JHSV-510-10130</t>
  </si>
  <si>
    <t>TRANSDUCER GUARD</t>
  </si>
  <si>
    <t>JHSV-510-10131</t>
  </si>
  <si>
    <t>PEDESTAL BEARING BASE</t>
  </si>
  <si>
    <t>JHSV-510-31809</t>
  </si>
  <si>
    <t xml:space="preserve">Ø115 PEDESTAL BEARING ASSEMBLY </t>
  </si>
  <si>
    <t>JHSV-510-31818</t>
  </si>
  <si>
    <t>7a</t>
  </si>
  <si>
    <t>Ø115 PEDESTAL BEARING ( ITEM 2 ONLY)</t>
  </si>
  <si>
    <t>CLEVIS PIN</t>
  </si>
  <si>
    <t>JHSV-510-31910</t>
  </si>
  <si>
    <t>8a</t>
  </si>
  <si>
    <t>JHSV-510-31910-10</t>
  </si>
  <si>
    <t>MAIN BEARING</t>
  </si>
  <si>
    <t>RCS-31802</t>
  </si>
  <si>
    <t>10a</t>
  </si>
  <si>
    <t>MAIN BEARING - Raw Material</t>
  </si>
  <si>
    <t>RCS-31802 Raw Bearing</t>
  </si>
  <si>
    <t>THRUST WASHER</t>
  </si>
  <si>
    <t>RCS-31803</t>
  </si>
  <si>
    <t>LOCKING COLLAR</t>
  </si>
  <si>
    <t>RCS-31804</t>
  </si>
  <si>
    <t>HYDRAULIC CYLINDER THRUST WASHER</t>
  </si>
  <si>
    <t>RCS-31812</t>
  </si>
  <si>
    <t>BEARING HOUSING TAPER BUSH
REV D ASSEMBLY ONLY</t>
  </si>
  <si>
    <t>JHSV-510-31811</t>
  </si>
  <si>
    <t>Set of 3</t>
  </si>
  <si>
    <t>Set of 6</t>
  </si>
  <si>
    <t>TRANSDUCER MOUNTING PIN</t>
  </si>
  <si>
    <t>RCS-31813</t>
  </si>
  <si>
    <t>INNER THRUST WASHER</t>
  </si>
  <si>
    <t>RCS-31817</t>
  </si>
  <si>
    <t xml:space="preserve">SCF HYDRAULIC CYLINDER </t>
  </si>
  <si>
    <t>RCS-92026</t>
  </si>
  <si>
    <t>SCF HYDRAULIC CYLINDER  - SEAL KIT</t>
  </si>
  <si>
    <t>RCS-92026-SK</t>
  </si>
  <si>
    <t>O-RING</t>
  </si>
  <si>
    <t>RCS-98001</t>
  </si>
  <si>
    <t>SEAL</t>
  </si>
  <si>
    <t>RCS-98002</t>
  </si>
  <si>
    <t>5/32 INCH ROLL SPRING PIN</t>
  </si>
  <si>
    <t>5/32_RSP_1-1/4</t>
  </si>
  <si>
    <t>M20 ISOLATION BUSH</t>
  </si>
  <si>
    <t>JHSV-510-31816</t>
  </si>
  <si>
    <t>JHSV-510-A118-PM</t>
  </si>
  <si>
    <t xml:space="preserve">HYDRAULIC CYLINDER THRUST WASHER </t>
  </si>
  <si>
    <t>JHSV-510-31812</t>
  </si>
  <si>
    <t>NIBRAL INSERT</t>
  </si>
  <si>
    <t>RCS-31815</t>
  </si>
  <si>
    <t>LCS ROLL FIN</t>
  </si>
  <si>
    <t>RCS-A319-001</t>
  </si>
  <si>
    <t>RCS-10144</t>
  </si>
  <si>
    <t>RCS-10145</t>
  </si>
  <si>
    <t>80 DIA CLEVIS PIN</t>
  </si>
  <si>
    <t>RCS-30263</t>
  </si>
  <si>
    <t>INBOARD THRUST BEARING</t>
  </si>
  <si>
    <t>RCS-30285</t>
  </si>
  <si>
    <t>CYLINDER THRUST WASHER</t>
  </si>
  <si>
    <t>RCS-30328-P021</t>
  </si>
  <si>
    <t xml:space="preserve">TRANSDUCER CONNECTOR </t>
  </si>
  <si>
    <t>RCS-31925</t>
  </si>
  <si>
    <t>ROLL FIN HYDRAULIC CYLINDER</t>
  </si>
  <si>
    <t>RCS-92054</t>
  </si>
  <si>
    <t>ROLL FIN HYDRAULIC CYLINDER - SEAL KIT</t>
  </si>
  <si>
    <t>RCS-92054SK</t>
  </si>
  <si>
    <t>ROLL FIN HYDRAULIC CYLINDER - LOCK NUT ITEM-10 OF 44245069**</t>
  </si>
  <si>
    <t>ROLL FIN HYDRAULIC CYLINDER - PISTON ROD ITEM-3 OF 44245069**</t>
  </si>
  <si>
    <t>ROLL FIN HYDRAULIC CYLINDER - CUSHION SLEEVE ITEM-8 OF 44245069**</t>
  </si>
  <si>
    <t>ROLL FIN HYDRAULIC CYLINDER - SPHERICAL BEARING</t>
  </si>
  <si>
    <t>EF5069SAB</t>
  </si>
  <si>
    <t xml:space="preserve">ROTARY TRANSDUCER </t>
  </si>
  <si>
    <t>RCS-94000</t>
  </si>
  <si>
    <t>ROTARY TRANSDUCER - CABLE AND CANNON PLUG</t>
  </si>
  <si>
    <t>KAB-10M-M12/4F/G/69K-LITZE</t>
  </si>
  <si>
    <t>O-RING 22” ID X ¼” - BS471</t>
  </si>
  <si>
    <t>BS471</t>
  </si>
  <si>
    <t>1/8 INCH ROLLED SPRING PIN-3/4 INCH LONG</t>
  </si>
  <si>
    <t>1/8_RSP_3/4</t>
  </si>
  <si>
    <t>RCS-A418-240</t>
  </si>
  <si>
    <t>NYLON PLUG</t>
  </si>
  <si>
    <t>RCS-30267</t>
  </si>
  <si>
    <t>RCS-A419-001</t>
  </si>
  <si>
    <t>AILERON FAIRING PIECE</t>
  </si>
  <si>
    <t>RCS-21957</t>
  </si>
  <si>
    <t>OUTBOARD HINGE PIN</t>
  </si>
  <si>
    <t>RCS-30271</t>
  </si>
  <si>
    <t>INBOARD HINGE PIN ATTACHMENT</t>
  </si>
  <si>
    <t>RCS-30278</t>
  </si>
  <si>
    <t>120 O.D. X 100 HINGE BUSH</t>
  </si>
  <si>
    <t>RCS-30279</t>
  </si>
  <si>
    <t>140 O.D. X 160 HINGE BEARING</t>
  </si>
  <si>
    <t>RCS-30283</t>
  </si>
  <si>
    <t>120 O.D. X 200 HINGE BEARING</t>
  </si>
  <si>
    <t>RCS-30284</t>
  </si>
  <si>
    <t>140 O.D. X 100 HINGE BUSH</t>
  </si>
  <si>
    <t>RCS-30286</t>
  </si>
  <si>
    <t xml:space="preserve">120 O.D. X 100 HINGE BUSH </t>
  </si>
  <si>
    <t>RCS-30287</t>
  </si>
  <si>
    <t>INBOARD HINGE PIN</t>
  </si>
  <si>
    <t>RCS-30290</t>
  </si>
  <si>
    <t xml:space="preserve">120 O.D. X 80 I.D. HINGE BUSH </t>
  </si>
  <si>
    <t>RCS-30291</t>
  </si>
  <si>
    <t>MOUNTING STUD</t>
  </si>
  <si>
    <t>RCS-30292</t>
  </si>
  <si>
    <t>INNER HINGE LINK</t>
  </si>
  <si>
    <t>RCS-30295</t>
  </si>
  <si>
    <t xml:space="preserve">EXTENDED MOUNTING STUD </t>
  </si>
  <si>
    <t>RCS-30296</t>
  </si>
  <si>
    <t>STWN 40 O.D. EXTERNAL CIRCLIP</t>
  </si>
  <si>
    <t>STWN-40</t>
  </si>
  <si>
    <t>O-RING 159,3 X 3.5MM - BS259</t>
  </si>
  <si>
    <t>BS259</t>
  </si>
  <si>
    <t>RCS-A619-001</t>
  </si>
  <si>
    <t>OIL SEAL</t>
  </si>
  <si>
    <t>CR-HDS6</t>
  </si>
  <si>
    <t>SEAL SPACER</t>
  </si>
  <si>
    <t>RCS-30309</t>
  </si>
  <si>
    <t xml:space="preserve">MAIN BEARING SPACER </t>
  </si>
  <si>
    <t>RCS-30323</t>
  </si>
  <si>
    <t>RCS-30264</t>
  </si>
  <si>
    <t>RCS-A119-PM</t>
  </si>
  <si>
    <t>NIBRAL INSERT - RCS-31815</t>
  </si>
  <si>
    <t>TORQUENUT WASHER</t>
  </si>
  <si>
    <t>RCS-31927</t>
  </si>
  <si>
    <t>M80 TORQUENUT W/ HARDENED WASHER**</t>
  </si>
  <si>
    <t>M80-TQ</t>
  </si>
  <si>
    <t>4-24</t>
  </si>
  <si>
    <t>25-49</t>
  </si>
  <si>
    <t>M80 TORQUENUT, MOUNTING STUDS PLASTIC CAP**</t>
  </si>
  <si>
    <t>CAP60112</t>
  </si>
  <si>
    <t>MANIFOLD SPARES</t>
  </si>
  <si>
    <t>RCS-A561-400</t>
  </si>
  <si>
    <t>ROLL FIN HYDRAULIC MANIFOLD - *MOQ of 4 units*</t>
  </si>
  <si>
    <t>RCS-92040 (Obsolete)</t>
  </si>
  <si>
    <t>Obsolete. No alternative at this time</t>
  </si>
  <si>
    <t>C70681-002</t>
  </si>
  <si>
    <t>INLET ISOLATION VALVE
OLD PN - M-CEE25B6AP/KOB;DG15</t>
  </si>
  <si>
    <t>X731-025AOR-000N00 (Obsolete)</t>
  </si>
  <si>
    <t>ACTUATOR ISOLATION VALVE
OLD PN - M-CEHFE25D6SS</t>
  </si>
  <si>
    <t>X731-025BOS-000N00 (Obsolete)</t>
  </si>
  <si>
    <t>SOLENOID POPPET DCV, 3 WAY INCLUDES COIL 6366024</t>
  </si>
  <si>
    <t>SV38-38K-0-N-24AG &amp; 
Coil-6366024</t>
  </si>
  <si>
    <t>PILOT CHECK VALVE</t>
  </si>
  <si>
    <t>PC08-30-0-N</t>
  </si>
  <si>
    <t>THERMAL RELIEF VALVE</t>
  </si>
  <si>
    <t>TR04-B20-0-N-40</t>
  </si>
  <si>
    <t>SOLENOID POPPET DCV, 2 WAY, NO INCLUDES COIL 6316024</t>
  </si>
  <si>
    <t>SV08-21K-0-N-24AG &amp; 
Coil-6316024</t>
  </si>
  <si>
    <t>CONTROL VALVE</t>
  </si>
  <si>
    <t>RCS-92011</t>
  </si>
  <si>
    <t>ACCUMULATOR BLADDER**</t>
  </si>
  <si>
    <t>AI-15-3KT-L</t>
  </si>
  <si>
    <t>57L ACCUMULATOR**</t>
  </si>
  <si>
    <t>RCS-92045</t>
  </si>
  <si>
    <t>ACCUMULATOR,3.8L (1.0 U.S. GAL)</t>
  </si>
  <si>
    <t>RCS-92051</t>
  </si>
  <si>
    <t>RCS-A560-210</t>
  </si>
  <si>
    <t>CONTROL VALVE - M631-301C</t>
  </si>
  <si>
    <t>CONTROL VALVE - M631-302C</t>
  </si>
  <si>
    <t>SOLENOID COIL - ACCUMULATOR DUMP AND CHECK VALVES</t>
  </si>
  <si>
    <t>LCS T-MAX</t>
  </si>
  <si>
    <t>LCS-510-A318-240</t>
  </si>
  <si>
    <t>CLEVIS PIN WASHER</t>
  </si>
  <si>
    <t>RCS-30031</t>
  </si>
  <si>
    <t>BEARING</t>
  </si>
  <si>
    <t>RCS-30054</t>
  </si>
  <si>
    <t>THRUST BEARING</t>
  </si>
  <si>
    <t>RCS-30056</t>
  </si>
  <si>
    <t>OUTER SLEEVE</t>
  </si>
  <si>
    <t>RCS-30057</t>
  </si>
  <si>
    <t>THRUST COLLAR</t>
  </si>
  <si>
    <t>RCS-30058</t>
  </si>
  <si>
    <t xml:space="preserve">BEARING LEVER ARM KNUCKLE </t>
  </si>
  <si>
    <t>RCS-30079</t>
  </si>
  <si>
    <t>BEARING KEEPER</t>
  </si>
  <si>
    <t>RCS-30089</t>
  </si>
  <si>
    <t>TRUNION BEARING</t>
  </si>
  <si>
    <t>RCS-30091</t>
  </si>
  <si>
    <t>TRUNION CAP SPACE OD60 - CYLINDER MOUNT</t>
  </si>
  <si>
    <t>RCS-30092</t>
  </si>
  <si>
    <t xml:space="preserve">SHAFT BEARING </t>
  </si>
  <si>
    <t>RCS-30232</t>
  </si>
  <si>
    <t>RCS-30233</t>
  </si>
  <si>
    <t>KNUCKLE PIN</t>
  </si>
  <si>
    <t>RCS-30318</t>
  </si>
  <si>
    <t>EARTH STRAP</t>
  </si>
  <si>
    <t>RCS-30337</t>
  </si>
  <si>
    <t>T-MAX HYDRAULIC CYLINDER - W/ TRANSDUCER</t>
  </si>
  <si>
    <t>RCS-92056 (Obsolete)</t>
  </si>
  <si>
    <t>T-MAX HYDRAULIC CYLINDER - SEAL KIT</t>
  </si>
  <si>
    <t>RCS-92056-SK</t>
  </si>
  <si>
    <t>T-MAX HYDRAULIC CYLINDER - W/O TRANSDUCER</t>
  </si>
  <si>
    <t>RCS-92057 (Obsolete)</t>
  </si>
  <si>
    <t>RCS-92057-SK</t>
  </si>
  <si>
    <t>O-RING 204ID X 3CS</t>
  </si>
  <si>
    <t>M204-3</t>
  </si>
  <si>
    <t>O-RING 248ID X 3CS</t>
  </si>
  <si>
    <t>M248-3</t>
  </si>
  <si>
    <t>OIL SEAL (200OD X 180 ID X 15)</t>
  </si>
  <si>
    <t>TC12746-OR</t>
  </si>
  <si>
    <t>OIL SEAL (280OD X 250ID X 15)</t>
  </si>
  <si>
    <t>TC12763-OR</t>
  </si>
  <si>
    <t>1/4" B.S.P S/S GREASE NIPPLE</t>
  </si>
  <si>
    <t>Gn-1_4ss_s</t>
  </si>
  <si>
    <t>VALVE,3/4",LINE MOUNT W/ DIRECT ACTING RELIEF VALVE,AL,SUPPLIED BY SEASTATE FOR T-MAX CROSS LINE RELIEF 220 BAR,SUN HYDRAULICS YFW W/ RDDA-LAN,PER SPEC LCS-0568-03-6007</t>
  </si>
  <si>
    <t>YFW W/ RDDA-LAN</t>
  </si>
  <si>
    <t>SMARTPAC</t>
  </si>
  <si>
    <t>LCS-510-A5425.3-102-ML</t>
  </si>
  <si>
    <t>SWITCH,LOW LEVEL</t>
  </si>
  <si>
    <t>RCS-94003</t>
  </si>
  <si>
    <t>LOW/LOW LEVEL SWITCH</t>
  </si>
  <si>
    <t>RCS-94004</t>
  </si>
  <si>
    <t>TEMPERATURE TRANSDUCER</t>
  </si>
  <si>
    <t>RCS-94006</t>
  </si>
  <si>
    <t>HOSE ASSEMBLY</t>
  </si>
  <si>
    <t>HA5YX-06-01</t>
  </si>
  <si>
    <t>HA5YX-12-01</t>
  </si>
  <si>
    <t>HA-510-12-04</t>
  </si>
  <si>
    <t>HOSE,2-0HOSE</t>
  </si>
  <si>
    <t>2.0HOSE</t>
  </si>
  <si>
    <t>M100-5_5</t>
  </si>
  <si>
    <t>SEAL,BONDED</t>
  </si>
  <si>
    <t>BS_1-8</t>
  </si>
  <si>
    <t>O-RING,S71-1621</t>
  </si>
  <si>
    <t>S71-1621</t>
  </si>
  <si>
    <t>O-RING,S73-16</t>
  </si>
  <si>
    <t>S73-16</t>
  </si>
  <si>
    <t>O-RING,S74-0817</t>
  </si>
  <si>
    <t>S74-0817</t>
  </si>
  <si>
    <t>O-RING,S74-2017</t>
  </si>
  <si>
    <t>S74-2017</t>
  </si>
  <si>
    <t>O-RING,S76-0817</t>
  </si>
  <si>
    <t>S76-0817</t>
  </si>
  <si>
    <t>O-RING,S76-1217</t>
  </si>
  <si>
    <t>S76-1217</t>
  </si>
  <si>
    <t>O-RING,S76-1617</t>
  </si>
  <si>
    <t>S76-1617</t>
  </si>
  <si>
    <t>O-RING,S76-2021</t>
  </si>
  <si>
    <t>S76-2021</t>
  </si>
  <si>
    <t>PUMP,SINGLE VANE</t>
  </si>
  <si>
    <t>RCS-92028</t>
  </si>
  <si>
    <t>HA5YX-12-02</t>
  </si>
  <si>
    <t xml:space="preserve">PISTON PUMP - EXCLUDING CLASS APPROVAL/TEST CERTIFICATES
IF REQUIRED, ADVISE UPON ISSUING PO </t>
  </si>
  <si>
    <t>RCS-92029</t>
  </si>
  <si>
    <t>SEAL KIT</t>
  </si>
  <si>
    <t>29L4100S0Y</t>
  </si>
  <si>
    <t>BEARING,NEEDLE</t>
  </si>
  <si>
    <t>P-PRNA5922</t>
  </si>
  <si>
    <t>BEARING ROLLER</t>
  </si>
  <si>
    <t>P-PNUP206ET</t>
  </si>
  <si>
    <t>P-00RBG40W</t>
  </si>
  <si>
    <t>P-00RBG65</t>
  </si>
  <si>
    <t>P-00RBP14</t>
  </si>
  <si>
    <t>P-OORBG115</t>
  </si>
  <si>
    <t>SEAL,SHAFT</t>
  </si>
  <si>
    <t>P-PMP030F1A</t>
  </si>
  <si>
    <t>P-00RBG85</t>
  </si>
  <si>
    <t>P-PARP568908</t>
  </si>
  <si>
    <t>SPIDER UNIVERSAL JOINT</t>
  </si>
  <si>
    <t>RCS-98008</t>
  </si>
  <si>
    <t>TRANSDUCER, PRESSURE</t>
  </si>
  <si>
    <t>RCS-94008</t>
  </si>
  <si>
    <t>SBH160 BELL HOUSING</t>
  </si>
  <si>
    <t>RCS-98005</t>
  </si>
  <si>
    <t>MOTOR COUPLING (PUMP HUB)</t>
  </si>
  <si>
    <t>RCS-98006</t>
  </si>
  <si>
    <t>PUMP COUPLING (MOTOR HUB)</t>
  </si>
  <si>
    <t>RCS-98007</t>
  </si>
  <si>
    <t>O-RING,S71-0609</t>
  </si>
  <si>
    <t>S71-0609</t>
  </si>
  <si>
    <t>O-RING,S76-0409</t>
  </si>
  <si>
    <t>S76-0409</t>
  </si>
  <si>
    <t>O-RING,S79-090906</t>
  </si>
  <si>
    <t>S79-090906</t>
  </si>
  <si>
    <t>O-RING,S91-0907</t>
  </si>
  <si>
    <t>S91-0907</t>
  </si>
  <si>
    <t>O-RING,S91-0912</t>
  </si>
  <si>
    <t>S91-0912</t>
  </si>
  <si>
    <t>"K3VL45 Rotary Kit" Comprised of below items</t>
  </si>
  <si>
    <t>29L42802-R</t>
  </si>
  <si>
    <t>PLATE, SHOE - STEEL (1)</t>
  </si>
  <si>
    <t>SPACER - STEEL (1)</t>
  </si>
  <si>
    <t>ROLLER - STEEL (6)</t>
  </si>
  <si>
    <t>RING, GUIDE - STEEL (2)</t>
  </si>
  <si>
    <t>SPRING, CYLINDER - STEEL (1)</t>
  </si>
  <si>
    <t>BUSH, SPHERICAL - CAST IRON (1)</t>
  </si>
  <si>
    <t>PLATE, SET - STEEL (1)</t>
  </si>
  <si>
    <t>SHOE - COPPER (9)</t>
  </si>
  <si>
    <t>PISTON - STEEL (9)</t>
  </si>
  <si>
    <t>BLOCK, CYLINDER - DUCTILE (1)</t>
  </si>
  <si>
    <t>Starter Panel</t>
  </si>
  <si>
    <t>CRKT BRKR 16A 1 PL</t>
  </si>
  <si>
    <t>A9F54116</t>
  </si>
  <si>
    <t>CIRCUIT BREAKER</t>
  </si>
  <si>
    <t>A9F54232</t>
  </si>
  <si>
    <t>FILTFAN 105M3/H 24VDC 204X204MM - OUTLET FILTER</t>
  </si>
  <si>
    <t>RIT3239124</t>
  </si>
  <si>
    <t>CKT BKR 10A 3P</t>
  </si>
  <si>
    <t>A9F54310</t>
  </si>
  <si>
    <t>ADV CONTROL TYSYS MODULE</t>
  </si>
  <si>
    <t>LUCB05BL</t>
  </si>
  <si>
    <t>TIMER ON RELAY</t>
  </si>
  <si>
    <t>RE7TL11BU</t>
  </si>
  <si>
    <t>ROTATION/PHASE FAILURE UNDER/OVER VOLTAGE RELAY</t>
  </si>
  <si>
    <t>RM4TR32</t>
  </si>
  <si>
    <t>VCI FOAM EMITTER - PLASTIC EMITTER 58.4MM X 19MMH PACK OF 20</t>
  </si>
  <si>
    <t>VCI-105</t>
  </si>
  <si>
    <t>Pkt(20)</t>
  </si>
  <si>
    <t>Various Spare Parts</t>
  </si>
  <si>
    <t>SW,EMERG SHUTDOWN,S202544.1,1T3Z4,TJ0008028</t>
  </si>
  <si>
    <t>S202544.1</t>
  </si>
  <si>
    <t>BATTERY CHARGER 50A, STG024050300**</t>
  </si>
  <si>
    <t>STG024050300</t>
  </si>
  <si>
    <t xml:space="preserve">ISOLATED POWER SUPPLY - Pricing at time of order </t>
  </si>
  <si>
    <t>TSXPSY5520M</t>
  </si>
  <si>
    <t>CIRC PUMP COUPLING - SPIDER
OLD PART NUMBER HY19_24-24_19_19-05A</t>
  </si>
  <si>
    <t>SMARTPAC HYD, FILTER ELEMENT, DECK RETURN</t>
  </si>
  <si>
    <t xml:space="preserve">SE-090-G-10-B/4 </t>
  </si>
  <si>
    <t>PRESSURE FILTER ELEMENT</t>
  </si>
  <si>
    <t xml:space="preserve">SE-030-H-05-B/4 </t>
  </si>
  <si>
    <t>CIRC. FILTER ELEMENT</t>
  </si>
  <si>
    <t>RE-045-G-05-B/4</t>
  </si>
  <si>
    <t>BREATHER ELEMENT</t>
  </si>
  <si>
    <t>SES5-10B12-00</t>
  </si>
  <si>
    <t>DECK RETURN FILTER SF6721</t>
  </si>
  <si>
    <t>SF6721</t>
  </si>
  <si>
    <t xml:space="preserve">GASKET BASE MODULE LID - MOQ 3 </t>
  </si>
  <si>
    <t>RCS-71109</t>
  </si>
  <si>
    <t>O-RING, OS52NT</t>
  </si>
  <si>
    <t>246N7</t>
  </si>
  <si>
    <t>PLAIN SEAL</t>
  </si>
  <si>
    <t>TC12363</t>
  </si>
  <si>
    <t>LCS-510-A318-345</t>
  </si>
  <si>
    <t>LOWER SPHERICAL BEARING 
OLD PN-8051366</t>
  </si>
  <si>
    <t>RCS-30305</t>
  </si>
  <si>
    <t>BEARING SPHERE - LOWER SPHERICAL BEARING</t>
  </si>
  <si>
    <t>PUMP - PORTABLE EMERGENCY HAND-PUMP</t>
  </si>
  <si>
    <t>RCS-92022</t>
  </si>
  <si>
    <t>FASTENERS</t>
  </si>
  <si>
    <t>Grade 70</t>
  </si>
  <si>
    <t>M5X16 S/S CSK, SOCKET HEAD SCREW, AISI 316/A4, GR 70</t>
  </si>
  <si>
    <t>CSKSH-M5X16-A470</t>
  </si>
  <si>
    <t>Pkt(100)</t>
  </si>
  <si>
    <t>M6 X 12 S/S SOCKET GRUB SCREW</t>
  </si>
  <si>
    <t>SHGS-M6x12-A470</t>
  </si>
  <si>
    <t>M6 X 20 S/S SOCKET GRUB SCREW</t>
  </si>
  <si>
    <t>GS-M6x20-A470</t>
  </si>
  <si>
    <t>M8 S/S FLAT WASHER AISI 316-A4</t>
  </si>
  <si>
    <t>M8-FW-A40</t>
  </si>
  <si>
    <t>M8 S/S NYLOCK NUT AISI 316-A4 GR70</t>
  </si>
  <si>
    <t>M8-NN- A470</t>
  </si>
  <si>
    <t>M8 X 20 S/S CSK SOCKET HD SCREW AISI 316/A4 GR70</t>
  </si>
  <si>
    <t>CSKSH-M8x20-A470</t>
  </si>
  <si>
    <t>M8 X 20 S/S SOCKET HD CAP SCREW AISI316/A4 GR70</t>
  </si>
  <si>
    <t>SHCAP-M8x20-A470</t>
  </si>
  <si>
    <t>M8 X 50 S/S SOCKET HD CAP SCREW AISI 316/A4 GR70</t>
  </si>
  <si>
    <t>SHCAP-M8x50-A470</t>
  </si>
  <si>
    <t>M8X20 S/S HEX HD SCREW AISI 316-A4 GR70</t>
  </si>
  <si>
    <t>HH-M8x20- A470</t>
  </si>
  <si>
    <t>M10 FLAT WASHER</t>
  </si>
  <si>
    <t>M10-FW-A20</t>
  </si>
  <si>
    <t>M10 NORD-LOCK WASHER AISI 316L</t>
  </si>
  <si>
    <t>M10-NLW-316L</t>
  </si>
  <si>
    <t>M10 X 20 S/S SOCKET GRUB SCREW</t>
  </si>
  <si>
    <t>SHGS-M10x20-A470</t>
  </si>
  <si>
    <t>M10X25 HEX HEAD SCREW</t>
  </si>
  <si>
    <t>HH-M10X25-A270</t>
  </si>
  <si>
    <t>M10X30 S/S SOCKET HD CAP SCREW AISI 316L</t>
  </si>
  <si>
    <t>SHCAP-M10X30-A470</t>
  </si>
  <si>
    <t>M12 S/S FLAT WASHER AISI 316-A4</t>
  </si>
  <si>
    <t>M12-FW-A40</t>
  </si>
  <si>
    <t>M12 S/S FLAT WASHER AISI 304-A2</t>
  </si>
  <si>
    <t>M12-FW-A20</t>
  </si>
  <si>
    <t>M12 STANDARD HEX NUT</t>
  </si>
  <si>
    <t>M12-NS-A470</t>
  </si>
  <si>
    <t>M12 S/S NYLOCK NUT AISI 316-A4 GR70</t>
  </si>
  <si>
    <t>M12-NN-A470 316-A4 GR70</t>
  </si>
  <si>
    <t>M12 X 30 S/S HEX HD SCREW AISI 316-A4 GR70</t>
  </si>
  <si>
    <t>HH-M12X30-A470</t>
  </si>
  <si>
    <t>M12 X 30 S/S HEX HD SCREW AISI 304-A2 GR70</t>
  </si>
  <si>
    <t>HH-M12X30-A270</t>
  </si>
  <si>
    <t>M12 X 30 SOCKET HD CAP SCREW AISI 316/A4 GR70</t>
  </si>
  <si>
    <t>SHCAP-M12x30-A470</t>
  </si>
  <si>
    <t>Pkt(50)</t>
  </si>
  <si>
    <t>M12 X 60 SOCKET HD CAP SCREW AISI 316L</t>
  </si>
  <si>
    <t>SHCAP-M12X60-A470</t>
  </si>
  <si>
    <t>M12 X 65 S/S HEX HD BOLT AISI 316-A4 GR70</t>
  </si>
  <si>
    <t>HH-M12X65-A470</t>
  </si>
  <si>
    <t>M12_SPRING_WASHER_AISI_316- A4</t>
  </si>
  <si>
    <t>M12-SW-A40</t>
  </si>
  <si>
    <t>M12_SPRING_WASHER_AISI_304- A2</t>
  </si>
  <si>
    <t>M12-SW-A20</t>
  </si>
  <si>
    <t>M12X25 S/S HEX HD SCREW AISI 316-A4 GR70</t>
  </si>
  <si>
    <t>HH-M12x25-A470</t>
  </si>
  <si>
    <t>M12X60 S/S HEX HD BOLT AISI 316-A470</t>
  </si>
  <si>
    <t>HH-M12x60-A470</t>
  </si>
  <si>
    <t>Grade 80</t>
  </si>
  <si>
    <t>M12X60 S/S HEX HD BOLT AISI 316-A480</t>
  </si>
  <si>
    <t>HH-M12x60-A480</t>
  </si>
  <si>
    <t>M16 FLAT WASHER</t>
  </si>
  <si>
    <t>M16-FW-A40</t>
  </si>
  <si>
    <t>M16 S/S NYLOCK NUT AISI 316-A4 GR70</t>
  </si>
  <si>
    <t>M16-NN-A470</t>
  </si>
  <si>
    <t>M16 X 50 S/S HEX HEAD BOLT</t>
  </si>
  <si>
    <t>HH-M16x50-A470</t>
  </si>
  <si>
    <t>Pkt(25)</t>
  </si>
  <si>
    <t>M16 X 80 S/S HEX HD BOLT AISI 316-A4 GR70</t>
  </si>
  <si>
    <t>HH-M16x80-A470</t>
  </si>
  <si>
    <t>M20 S/S ALL-THREAD AISI 316-A4 GR70</t>
  </si>
  <si>
    <t>M20-AT-A470</t>
  </si>
  <si>
    <t>M20 S/S FLAT WASHER AISI 316-A4</t>
  </si>
  <si>
    <t>M20-FW-A40</t>
  </si>
  <si>
    <t>M20 S/S NYLOCK NUT AISI 316-A4 GR80</t>
  </si>
  <si>
    <t>M20-NN-A480</t>
  </si>
  <si>
    <t>M20 X 100 S/S SOCKET HEAD CAP</t>
  </si>
  <si>
    <t>SHCAP-M20x100-A470</t>
  </si>
  <si>
    <t>Pkt(10)</t>
  </si>
  <si>
    <t>M20 X 130 S/S SOCKET HEAD CAP</t>
  </si>
  <si>
    <t>SHCAP-M20x130-A470</t>
  </si>
  <si>
    <t>Pkt(5)</t>
  </si>
  <si>
    <t>M20 X 150 S/S SOCKET HEAD CAP</t>
  </si>
  <si>
    <t>SHCAP-M20x150-A470</t>
  </si>
  <si>
    <t>M20 X 160 S/S HEX HEAD BOLT</t>
  </si>
  <si>
    <t>HH-M20x160-A470</t>
  </si>
  <si>
    <t>M20 X 260 S/S HEX HD BOLT AISI 316-A4 GR80</t>
  </si>
  <si>
    <t>HH-M20x260-A480</t>
  </si>
  <si>
    <t>M20 X 40 S/S SOCKET HEAD CAP</t>
  </si>
  <si>
    <t>SHCAP-M20x40-A470</t>
  </si>
  <si>
    <t>M20 X 60 S/S SOCKET HEAD CAP</t>
  </si>
  <si>
    <t>SHCAP-M20x60-A470</t>
  </si>
  <si>
    <t>M20 X 70 S/S SOCKET HEAD CAP</t>
  </si>
  <si>
    <t>SHCAP-M20x70-A470</t>
  </si>
  <si>
    <t>M20 X 80 S/S HEX HD BOLT AISI 316-A4 GR80</t>
  </si>
  <si>
    <t>HH-M20x80-A480</t>
  </si>
  <si>
    <t>M24 S/S NYLOCK NUT AISI 316-A4 GR70</t>
  </si>
  <si>
    <t>M24-NN-A470</t>
  </si>
  <si>
    <t>M24 x 150 S/S SOCKET HEAD CAP</t>
  </si>
  <si>
    <t>SHCAP-M24x150-A470</t>
  </si>
  <si>
    <t>M30 NORD LOCK WASHER, AISI 316L</t>
  </si>
  <si>
    <t>M30-NLW-316L</t>
  </si>
  <si>
    <t>M30X130 S/S HEX HEAD BOLT, AISI 316/A4, GR 70</t>
  </si>
  <si>
    <t>HH-M30X130-A470</t>
  </si>
  <si>
    <t>Terms:</t>
  </si>
  <si>
    <t>Lead time begins once the 50% initial invoice is paid.</t>
  </si>
  <si>
    <t>Minimum Order Value of AUD5000.00. For any order under this value a charge of US $500.00 will apply</t>
  </si>
  <si>
    <t>Payment Terms 30 Days ID</t>
  </si>
  <si>
    <t>Dispatch time is from receipt of order, to Austal Ships, subject to prior sales and does not include transit time.</t>
  </si>
  <si>
    <t>GST not applicable to customers outside Australia</t>
  </si>
  <si>
    <t>All offers are subject to Austal Standard Terms &amp; Conditions (Revision 1.0 dated 17 October 2019)</t>
  </si>
  <si>
    <t>For a copy of the Austal Terms and Conditions click here</t>
  </si>
  <si>
    <t xml:space="preserve">Latest Terms &amp; Conditions located: </t>
  </si>
  <si>
    <t>Quoted price is ex-works Austal Ships, Henderson, Australia - ref. Incoterms 2020. If delivery is required, it will be charged at cost +15%</t>
  </si>
  <si>
    <t>** Check with Austal Ships that pricing is still valid prior to issuing a PO.</t>
  </si>
  <si>
    <t>Dispatch time for RCS, LCS and JHSV part numbers to be confirmed upon receipt of order</t>
  </si>
  <si>
    <t>A restocking fee is applicable if cancelled prior to shipping.</t>
  </si>
  <si>
    <t>Any out-of-pocket expenses passed on at cost + 15%.</t>
  </si>
  <si>
    <t>Quantities exceeding Assembly or Shipset figure will need to be re-quoted on a case by case basis.</t>
  </si>
  <si>
    <t>A standard packaging and handling fee of $60.00 will apply per shipment</t>
  </si>
  <si>
    <t>If blank, no discount for multiple quantities</t>
  </si>
  <si>
    <t>If metal price changes more than 3% pricing will be subject to change</t>
  </si>
  <si>
    <t>RCS-24004 &amp; RCS-98011 - Pricing is an estimate only. Prior to confirming a PO Austal Australia needs to reconfirm pricing with supplier</t>
  </si>
  <si>
    <t xml:space="preserve">Roll Fin manifold valve pricing can only be held for 30 days. </t>
  </si>
  <si>
    <t>T: +61 8 9410 1111  |  F: +61 8 9410 2564
systems.support@austal.com
 www.austal.com</t>
  </si>
  <si>
    <t>Austal Ships Pty Ltd
ACN 079 160 679 | ABN 80 079 160 679
100 Clarence Beach Road, Henderson WA 6166</t>
  </si>
  <si>
    <t>Quotation valid for 6 months from issue date</t>
  </si>
  <si>
    <t>Minimum Order Value of US $5000.00. For any order under this value a charge of US $500.00 will apply</t>
  </si>
  <si>
    <t>Type</t>
  </si>
  <si>
    <t>Material 
Lead Time
(In Weeks)</t>
  </si>
  <si>
    <t>(Internal) IFS #</t>
  </si>
  <si>
    <r>
      <t>Duty Free Entry Certificates</t>
    </r>
    <r>
      <rPr>
        <sz val="10"/>
        <rFont val="Arial"/>
        <family val="2"/>
      </rPr>
      <t xml:space="preserve">:  </t>
    </r>
    <r>
      <rPr>
        <b/>
        <sz val="10"/>
        <rFont val="Arial"/>
        <family val="2"/>
      </rPr>
      <t>The Prime Contractor is responsible for submitting Duty-Free Entitlement requests into the system on behalf of the subcontractor. </t>
    </r>
    <r>
      <rPr>
        <sz val="10"/>
        <rFont val="Arial"/>
        <family val="2"/>
      </rPr>
      <t>Purchase Order (PO) awarded under this proposal may be subject to additional Duties which Austal USA may, at time of award, request for Duty-Free Entry for supplies to be delivered to the Prime under that award, either as end products or incorporated into end products.  Prime will execute any required duty-free entry certificates for supplies to be accorded duty-free entry. Austal USA maintains its rights to seek equitable adjustments/claims for impacts, both direct and indirect, caused by the Prime Contractor and its execution of requested Duty-Free Entry by Austal USA.</t>
    </r>
  </si>
  <si>
    <t>CA In-Yard 
Lead Time
(In Weeks)</t>
  </si>
  <si>
    <t xml:space="preserve">Provided by Austal USA LLC on 09/08/2025; valid until 12/31/2025.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</si>
</sst>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ECF0F1"/>
      <name val="Segoe UI"/>
      <family val="2"/>
    </font>
    <font>
      <b/>
      <sz val="12"/>
      <color rgb="FF452DB2"/>
      <name val="Segoe UI"/>
      <family val="2"/>
    </font>
    <font>
      <sz val="11"/>
      <color rgb="FFECF0F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70729"/>
        <bgColor indexed="64"/>
      </patternFill>
    </fill>
    <fill>
      <patternFill patternType="solid">
        <fgColor rgb="FF9F9F9F"/>
        <bgColor indexed="64"/>
      </patternFill>
    </fill>
    <fill>
      <patternFill patternType="solid">
        <fgColor rgb="FF452DB2"/>
        <bgColor indexed="64"/>
      </patternFill>
    </fill>
    <fill>
      <patternFill patternType="solid">
        <fgColor rgb="FFD35714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/>
    <xf numFmtId="0" fontId="2" fillId="3" borderId="0"/>
    <xf numFmtId="0" fontId="3" fillId="3" borderId="0"/>
    <xf numFmtId="0" fontId="4" fillId="4" borderId="0"/>
    <xf numFmtId="0" fontId="4" fillId="5" borderId="0"/>
    <xf numFmtId="0" fontId="5" fillId="6" borderId="0"/>
    <xf numFmtId="0" fontId="1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8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4" fontId="9" fillId="0" borderId="0" xfId="8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4" fontId="0" fillId="0" borderId="2" xfId="8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4" fontId="10" fillId="0" borderId="0" xfId="8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44" fontId="0" fillId="0" borderId="0" xfId="8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</cellXfs>
  <cellStyles count="9">
    <cellStyle name="Currency" xfId="8" builtinId="4"/>
    <cellStyle name="Normal" xfId="0" builtinId="0"/>
    <cellStyle name="Normal 2" xfId="7" xr:uid="{00000000-0005-0000-0000-000002000000}"/>
    <cellStyle name="PPDuplicateRow" xfId="4" xr:uid="{00000000-0005-0000-0000-000003000000}"/>
    <cellStyle name="PPHeaderColumn" xfId="2" xr:uid="{00000000-0005-0000-0000-000004000000}"/>
    <cellStyle name="PPHeaderRequired" xfId="3" xr:uid="{00000000-0005-0000-0000-000005000000}"/>
    <cellStyle name="PPHeaderTop" xfId="1" xr:uid="{00000000-0005-0000-0000-000006000000}"/>
    <cellStyle name="PPInvalidValue" xfId="5" xr:uid="{00000000-0005-0000-0000-000007000000}"/>
    <cellStyle name="PPMissingValue" xfId="6" xr:uid="{00000000-0005-0000-0000-000008000000}"/>
  </cellStyles>
  <dxfs count="18"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Documents%20and%20Settings/greg.jason/Local%20Settings/Temporary%20Internet%20Files/Content.Outlook/AYDR6R2T/A%20Plan%202009%2004%2014%203.64%20Funding%20BOARD%20DAY%202009%2004%2022%20-%20BEA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Finance/Documents%20and%20Settings/ben.foran/Local%20Settings/Temporary%20Internet%20Files/Content.Outlook/170SF7BD/MP_CPA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04%20Profit%20Analysis/01%20FY2013/09%20(7+5)/01%20Group/FPA%20Group%20FY13%20(7+5)%20Forecast%20model%20%202013%2004%2002%201.1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cbr-fs01\Corporate\HSO\Business%20Management\Finance\Budgets\FY2014\Models\Final%20AAO%20Full%20Models\2014%20Full%20Budget%20Template-%20Oman%20v12%20RENEWAL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HSO/Business%20Management/Finance/Budgets/FY2014/Models/FPA%20Oman%20FY13%20(11+1)%20FY14%20Budget%201.04%20General%20Refit%20&amp;%20Repair%20Revenue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A%20Plan%202009/USA/Model/A%20Plan%20USA%202009%2004%2007%202.9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A%20Plan%202009/A%20Plan%20Model/A%20Plan%202009%2003%2018%202.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A%20Plan%202010/02%20A%20Plan%20Model/A%20Plan%202010%2009%2023%20FY10%203.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A%20Plan%202010/02%20A%20Plan%20Model/A%20Plan%202010%2002%2015%204.1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stallimited.sharepoint.com/sites/Austal/org/service/Systems%20and%20Support/AUSA%20RFQ%20IFS# 117387 - Portable Hand Pump/SH005422 AUSA Master Quote.xlsx" TargetMode="External"/><Relationship Id="rId1" Type="http://schemas.openxmlformats.org/officeDocument/2006/relationships/externalLinkPath" Target="https://austallimited.sharepoint.com/sites/Austal/org/service/Systems%20and%20Support/AUSA%20RFQ%20IFS# 117387 - Portable Hand Pump/SH005422 AUSA Master Quot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Financial%20Controller/Management%20Accounts/FY%202011/ATI/ATI%20Mgmt%20Accs%20-%20February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A%20Plan%202009/A%20Plan%20Model/A%20Plan%202009%2002%2011%202.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Documents%20and%20Settings/Ewan.Johnston/Desktop/Tues%2021%20April/A%20Analysis%20Free%20C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Users/ben.white/Documents/Business%20Review/Austal%20Trinidad%20Mgmt%20Accs%20Nov13%20v1%2008_review_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Documents%20and%20Settings/ben.foran/Local%20Settings/Temporary%20Internet%20Files/Content.Outlook/170SF7BD/MP_0910_GROUP_Sep09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3.%20Service%20Jobs\2.%20Clients%20&amp;%20Archived%20Projects\Austal%20USA\!!%20AUSA%20Buylist\Active%20AUSA%20Buy%20List%20Rev%207%202025%20-%20Valid%20until%2030-06-2025%20-%20(WORKING%20COPY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Financial%20Controller/Management%20Accounts/FY%202011/Service/Copy%20of%20Austal%20Service%20Mgmt%20Accs%20-%20Aug%202010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02%20Budgeting%20&amp;%20Forecasting/2011%20Budget/ESC%20Budget%20FY2011%20Approved%202010%2010%2001%201.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stallimited.sharepoint.com/Finance/Documents%20and%20Settings/ben.foran/Local%20Settings/Temporary%20Internet%20Files/Content.Outlook/170SF7BD/MP_0910_GROUP_Sep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cenario Manager"/>
      <sheetName val="Errors"/>
      <sheetName val="Set up"/>
      <sheetName val="Economic Assumptions"/>
      <sheetName val="ASB - Summ"/>
      <sheetName val="ASB - CF"/>
      <sheetName val="ASB - BS"/>
      <sheetName val="ASB - PL"/>
      <sheetName val="ASB - Debt"/>
      <sheetName val="Elimination"/>
      <sheetName val="AUS Con"/>
      <sheetName val="AUS Con - Sched"/>
      <sheetName val="Minor"/>
      <sheetName val="Ships Pty Ltd"/>
      <sheetName val="Ships Pty - Scheds"/>
      <sheetName val="Ships"/>
      <sheetName val="Ships - Scheds"/>
      <sheetName val="Image"/>
      <sheetName val="Image - Scheds"/>
      <sheetName val="TAS"/>
      <sheetName val="TAS - Scheds"/>
      <sheetName val="Service"/>
      <sheetName val="Service - Scheds"/>
      <sheetName val="Spare JV"/>
      <sheetName val="ASC - Acq"/>
      <sheetName val="ASC"/>
      <sheetName val="ASC - Schedules"/>
      <sheetName val="ASC - Data"/>
      <sheetName val="US Con"/>
      <sheetName val="Holdings Inc"/>
      <sheetName val="Hull 130"/>
      <sheetName val="Hull 130 Scheds"/>
      <sheetName val="USA"/>
      <sheetName val="USA - Data"/>
      <sheetName val="Compare NPV"/>
      <sheetName val="Compare Waterfall"/>
      <sheetName val="Compare Inputs"/>
      <sheetName val="Compare Outputs"/>
      <sheetName val="Compare Global"/>
      <sheetName val="ASB - Scenarios"/>
      <sheetName val="Ships - Scenarios"/>
      <sheetName val="Image - Scenarios"/>
      <sheetName val="TAS - Scenarios"/>
      <sheetName val="USA - Scenarios"/>
      <sheetName val="Service - Scenarios"/>
      <sheetName val="ASC - Scenarios"/>
      <sheetName val="Projection Database"/>
      <sheetName val="A Data"/>
      <sheetName val="Budget Comparison"/>
      <sheetName val="Co Struc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oy Sales"/>
      <sheetName val="CEIS split"/>
      <sheetName val="CSR AM"/>
      <sheetName val="CSR AMR"/>
      <sheetName val="CSR MAC"/>
      <sheetName val="CSR Boddington"/>
      <sheetName val="CSR Murray Basin"/>
      <sheetName val="CSR Devils Creek"/>
      <sheetName val="CSR Pluto"/>
      <sheetName val="CSR GAWB"/>
      <sheetName val="OH Recover"/>
      <sheetName val="Index"/>
      <sheetName val="S0 - Check Sheet"/>
      <sheetName val="MA1-Salients"/>
      <sheetName val="MA1.1-Salients STIP"/>
      <sheetName val="MA2-Revenue &amp; Profit"/>
      <sheetName val="MA2.1-Risk &amp; Opportunity "/>
      <sheetName val="MA3-Order Intake "/>
      <sheetName val="MA3.1-Order Intake Rec "/>
      <sheetName val="MA4-Balance Sheet"/>
      <sheetName val="MA5-Consolidated Cash Flow"/>
      <sheetName val="MA6-Project Salients"/>
      <sheetName val="MA7-Receivables"/>
      <sheetName val="MA8-Payables"/>
      <sheetName val="MA9-Capital Expenditure"/>
      <sheetName val="MA10-Risk Register"/>
      <sheetName val="Update"/>
      <sheetName val="Budget-P&amp;L"/>
      <sheetName val="LY-P&amp;L"/>
      <sheetName val="Budget-Order Intake"/>
      <sheetName val="LY P&amp; before leg adjust"/>
      <sheetName val="Budget-Balance Sheet"/>
      <sheetName val="Budget-Cash Flow"/>
      <sheetName val="Budget-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E11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Summary"/>
      <sheetName val="P&amp;L by SBU"/>
      <sheetName val="P&amp;L comparison"/>
      <sheetName val="P&amp;L board papers"/>
      <sheetName val="Cashflow by SBU"/>
      <sheetName val="Cashflow comparison"/>
      <sheetName val="Balance Sheet by SBU"/>
      <sheetName val="Balance Sheet Comparison"/>
      <sheetName val="Balance Sheet board papers"/>
      <sheetName val="7+5 vs 4+8 CF comparison"/>
      <sheetName val="Interest Rates"/>
      <sheetName val="Consol Adj"/>
      <sheetName val="Elim Adj"/>
      <sheetName val="Bank Convenant Inputs"/>
      <sheetName val="Bank Covenant Reporting"/>
      <sheetName val="Order Book"/>
      <sheetName val="Bank Covenant Graph"/>
      <sheetName val="Bank Facility Graph"/>
      <sheetName val="Budget"/>
      <sheetName val="Profit Analysis"/>
      <sheetName val="Bonding"/>
      <sheetName val="AUSA AUD"/>
      <sheetName val="PSO AUD"/>
      <sheetName val="AUSA USD"/>
      <sheetName val="PSO USD"/>
      <sheetName val="HSO"/>
      <sheetName val="Service"/>
      <sheetName val="Limited"/>
      <sheetName val="Other Entities"/>
      <sheetName val="Scenario"/>
      <sheetName val="Baseline"/>
      <sheetName val="Links"/>
    </sheetNames>
    <sheetDataSet>
      <sheetData sheetId="0">
        <row r="27">
          <cell r="I27">
            <v>1.0422</v>
          </cell>
        </row>
        <row r="36">
          <cell r="I36">
            <v>1.0377125</v>
          </cell>
        </row>
        <row r="37">
          <cell r="I37">
            <v>1.0256000000000001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A14">
            <v>0</v>
          </cell>
          <cell r="B14">
            <v>0</v>
          </cell>
          <cell r="C14" t="str">
            <v>EBITDA by month</v>
          </cell>
          <cell r="D14">
            <v>0</v>
          </cell>
          <cell r="E14">
            <v>0</v>
          </cell>
          <cell r="F14">
            <v>0</v>
          </cell>
          <cell r="G14">
            <v>3973.3792121871693</v>
          </cell>
          <cell r="H14">
            <v>38.325362893570627</v>
          </cell>
          <cell r="I14">
            <v>9225.3985555949548</v>
          </cell>
          <cell r="J14">
            <v>12008.320798361648</v>
          </cell>
          <cell r="K14">
            <v>8353.2386804460566</v>
          </cell>
          <cell r="L14">
            <v>8633.0272340042557</v>
          </cell>
          <cell r="M14">
            <v>5025.5900645107131</v>
          </cell>
          <cell r="N14">
            <v>6149.1421103422308</v>
          </cell>
          <cell r="O14">
            <v>4775.027622392</v>
          </cell>
          <cell r="P14">
            <v>2517.9401157760035</v>
          </cell>
          <cell r="Q14">
            <v>1854.3529373572246</v>
          </cell>
          <cell r="R14">
            <v>5880.1253767992494</v>
          </cell>
          <cell r="S14">
            <v>5384.8141514094514</v>
          </cell>
          <cell r="T14">
            <v>8941.6288236125474</v>
          </cell>
          <cell r="U14">
            <v>2989.2603057061751</v>
          </cell>
          <cell r="V14">
            <v>7569.295444811758</v>
          </cell>
          <cell r="W14">
            <v>6080.9013826052642</v>
          </cell>
          <cell r="X14">
            <v>7947.46171749324</v>
          </cell>
          <cell r="Y14">
            <v>5245.3687192751759</v>
          </cell>
          <cell r="Z14">
            <v>6214.8739431905315</v>
          </cell>
          <cell r="AA14">
            <v>4790.1075415693958</v>
          </cell>
          <cell r="AB14">
            <v>4436.4272050312793</v>
          </cell>
          <cell r="AC14">
            <v>4658.5863310301447</v>
          </cell>
          <cell r="AD14">
            <v>6744.3947342348174</v>
          </cell>
          <cell r="AE14">
            <v>4428.5890934979698</v>
          </cell>
          <cell r="AF14">
            <v>7316.2114825039616</v>
          </cell>
          <cell r="AG14">
            <v>2800.6137857446038</v>
          </cell>
          <cell r="AH14">
            <v>5440.4468289824435</v>
          </cell>
          <cell r="AI14">
            <v>4826.1938415632349</v>
          </cell>
          <cell r="AJ14">
            <v>2372.0601423726266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Vessel Inputs"/>
      <sheetName val="General Refit FCT"/>
      <sheetName val="SO000072"/>
      <sheetName val="M265"/>
      <sheetName val="Oman Forecast USD"/>
      <sheetName val="Oman Forecast AUD"/>
      <sheetName val="CAPEX"/>
      <sheetName val="Provisions"/>
      <sheetName val="Prepayments"/>
      <sheetName val="Funding"/>
      <sheetName val="Interest"/>
      <sheetName val="Other Inputs"/>
      <sheetName val="Vessel Summary"/>
      <sheetName val="Checks"/>
      <sheetName val="Contract Summary"/>
      <sheetName val="Contract Summary Option 2"/>
      <sheetName val="Contract Summary Option 3"/>
      <sheetName val="Overheads"/>
      <sheetName val="Detailed P&amp;L"/>
      <sheetName val="Chart"/>
      <sheetName val="P&amp;L"/>
      <sheetName val="Cashflow"/>
      <sheetName val="Balance Sheet"/>
      <sheetName val="Project Summary"/>
      <sheetName val="P&amp;L- FY14"/>
      <sheetName val="Cash Flow- FY14"/>
      <sheetName val="Overheads- FY14"/>
      <sheetName val="Capex- FY14"/>
      <sheetName val="Setup"/>
      <sheetName val="Scenario"/>
      <sheetName val="Baseline"/>
    </sheetNames>
    <sheetDataSet>
      <sheetData sheetId="0"/>
      <sheetData sheetId="1"/>
      <sheetData sheetId="2"/>
      <sheetData sheetId="3"/>
      <sheetData sheetId="4">
        <row r="5">
          <cell r="J5">
            <v>1.0249999999999999</v>
          </cell>
        </row>
      </sheetData>
      <sheetData sheetId="5"/>
      <sheetData sheetId="6"/>
      <sheetData sheetId="7">
        <row r="26">
          <cell r="H2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47">
          <cell r="V47">
            <v>-949.36884602864586</v>
          </cell>
        </row>
      </sheetData>
      <sheetData sheetId="16"/>
      <sheetData sheetId="17"/>
      <sheetData sheetId="18">
        <row r="5">
          <cell r="D5">
            <v>1.0249999999999999</v>
          </cell>
        </row>
      </sheetData>
      <sheetData sheetId="19"/>
      <sheetData sheetId="20"/>
      <sheetData sheetId="21"/>
      <sheetData sheetId="22">
        <row r="19">
          <cell r="H1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Analysis Oman"/>
      <sheetName val="Frontpage"/>
      <sheetName val="Vessel Inputs"/>
      <sheetName val="Spare Parts YTD"/>
      <sheetName val="General Refit YTD"/>
      <sheetName val="General Refit FCT"/>
      <sheetName val="SO000072"/>
      <sheetName val="M265"/>
      <sheetName val="M264"/>
      <sheetName val="CAPEX"/>
      <sheetName val="Overheads"/>
      <sheetName val="Provisions"/>
      <sheetName val="Prepayments"/>
      <sheetName val="Funding"/>
      <sheetName val="Interest"/>
      <sheetName val="Other Inputs"/>
      <sheetName val="Vessel Summary"/>
      <sheetName val="Checks"/>
      <sheetName val="Detailed P&amp;L"/>
      <sheetName val="Chart"/>
      <sheetName val="P&amp;L"/>
      <sheetName val="Cashflow"/>
      <sheetName val="Balance Sheet"/>
      <sheetName val="Setup"/>
      <sheetName val="Scenario"/>
      <sheetName val="Project Summary"/>
      <sheetName val="P&amp;L- FY14"/>
      <sheetName val="Cash Flow- FY14"/>
      <sheetName val="Overheads- FY14"/>
      <sheetName val="Capex- FY14"/>
      <sheetName val="Baseline"/>
    </sheetNames>
    <sheetDataSet>
      <sheetData sheetId="0"/>
      <sheetData sheetId="1"/>
      <sheetData sheetId="2">
        <row r="1">
          <cell r="C1">
            <v>0</v>
          </cell>
        </row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 t="str">
            <v>Ves_Proj</v>
          </cell>
        </row>
        <row r="11">
          <cell r="A11">
            <v>0</v>
          </cell>
          <cell r="B11">
            <v>0</v>
          </cell>
          <cell r="C11" t="str">
            <v xml:space="preserve">Project </v>
          </cell>
          <cell r="D11" t="str">
            <v>Description</v>
          </cell>
          <cell r="E11" t="str">
            <v>Delivery Date</v>
          </cell>
          <cell r="F11" t="str">
            <v>Order Date</v>
          </cell>
          <cell r="G11" t="str">
            <v>Contract Price (Contract CCY) '000</v>
          </cell>
          <cell r="H11" t="str">
            <v>Contract Currency</v>
          </cell>
          <cell r="I11" t="str">
            <v>Exchange Rate (Contract)</v>
          </cell>
          <cell r="J11" t="str">
            <v>Contract Type</v>
          </cell>
          <cell r="K11" t="str">
            <v>External, Intercompany or Stock</v>
          </cell>
          <cell r="L11" t="str">
            <v>Revenue Type</v>
          </cell>
          <cell r="M11" t="str">
            <v>Project Gross Profit to Date (AUD) '000 as at 30 June</v>
          </cell>
          <cell r="N11" t="str">
            <v>Project Costs to Date (AUD) '000 as at      30 June</v>
          </cell>
          <cell r="O11" t="str">
            <v>Project Revenue to Date (AUD) '000 as at 30 June</v>
          </cell>
          <cell r="P11" t="str">
            <v>Project Costs to Date (AUD) '000 as at</v>
          </cell>
          <cell r="Q11" t="str">
            <v>Total Forecast Costs (AUD) '000 as at</v>
          </cell>
          <cell r="R11" t="str">
            <v>Progress Payments to Date (AUD) '000 as at</v>
          </cell>
          <cell r="S11" t="str">
            <v>Total Progress Payments (AUD) '000 as at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</row>
        <row r="13">
          <cell r="C13" t="str">
            <v>M265</v>
          </cell>
        </row>
        <row r="14">
          <cell r="C14" t="str">
            <v>Spare Parts YTD</v>
          </cell>
        </row>
        <row r="15">
          <cell r="C15" t="str">
            <v>General Refit YTD</v>
          </cell>
        </row>
        <row r="16">
          <cell r="C16" t="str">
            <v>General Refit FCT</v>
          </cell>
        </row>
        <row r="17">
          <cell r="C17" t="str">
            <v>M264</v>
          </cell>
        </row>
        <row r="18">
          <cell r="C18" t="str">
            <v>SO000072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</sheetData>
      <sheetData sheetId="3"/>
      <sheetData sheetId="4"/>
      <sheetData sheetId="5">
        <row r="35">
          <cell r="I35">
            <v>9.9999999999999995E-8</v>
          </cell>
        </row>
      </sheetData>
      <sheetData sheetId="6">
        <row r="35">
          <cell r="I35">
            <v>249.51171875</v>
          </cell>
        </row>
      </sheetData>
      <sheetData sheetId="7">
        <row r="35">
          <cell r="I35">
            <v>98.405689290364592</v>
          </cell>
        </row>
      </sheetData>
      <sheetData sheetId="8"/>
      <sheetData sheetId="9"/>
      <sheetData sheetId="10">
        <row r="7">
          <cell r="G7">
            <v>41395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2">
          <cell r="I82">
            <v>299.81848069770859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Errors"/>
      <sheetName val="Scenario Manager"/>
      <sheetName val="Set up"/>
      <sheetName val="Economic Assumptions"/>
      <sheetName val="USA - Summ"/>
      <sheetName val="Facilities USA"/>
      <sheetName val="USA"/>
      <sheetName val="USA - Scheds"/>
      <sheetName val="Overheads"/>
      <sheetName val="Compare NPV"/>
      <sheetName val="Compare Waterfall"/>
      <sheetName val="Compare Inputs"/>
      <sheetName val="Compare Outputs"/>
      <sheetName val="Compare Global"/>
      <sheetName val="USA - Scenarios"/>
      <sheetName val="Projection Database"/>
      <sheetName val="Budget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Errors"/>
      <sheetName val="Scenario Manager"/>
      <sheetName val="Set up"/>
      <sheetName val="Economic Assumptions"/>
      <sheetName val="ASB - Summ"/>
      <sheetName val="ASB - CF"/>
      <sheetName val="ASB - BS"/>
      <sheetName val="ASB - PL"/>
      <sheetName val="Elimination"/>
      <sheetName val="AUS Con"/>
      <sheetName val="AUS Con - Sched"/>
      <sheetName val="Facilities AUS"/>
      <sheetName val="Minor"/>
      <sheetName val="Ships Pty Ltd"/>
      <sheetName val="Ships Pty - Scheds"/>
      <sheetName val="Ships"/>
      <sheetName val="Ships - Scheds"/>
      <sheetName val="Image"/>
      <sheetName val="Image - Scheds"/>
      <sheetName val="TAS"/>
      <sheetName val="TAS - Scheds"/>
      <sheetName val="Service"/>
      <sheetName val="Service - Scheds"/>
      <sheetName val="Spare JV"/>
      <sheetName val="ASC - Acq"/>
      <sheetName val="ASC"/>
      <sheetName val="ASC - Schedules"/>
      <sheetName val="ASC - Data"/>
      <sheetName val="US Con"/>
      <sheetName val="Holdings Inc"/>
      <sheetName val="Hull 130"/>
      <sheetName val="Hull 130 Scheds"/>
      <sheetName val="USA"/>
      <sheetName val="USA - Data"/>
      <sheetName val="Compare NPV"/>
      <sheetName val="Compare Waterfall"/>
      <sheetName val="Compare Inputs"/>
      <sheetName val="Compare Outputs"/>
      <sheetName val="Compare Global"/>
      <sheetName val="ASC - Scenarios"/>
      <sheetName val="TAS - Scenarios"/>
      <sheetName val="Image - Scenarios"/>
      <sheetName val="Ships - Scenarios"/>
      <sheetName val="USA - Scenarios"/>
      <sheetName val="ASB - Scenarios"/>
      <sheetName val="Projection Database"/>
      <sheetName val="A Data"/>
      <sheetName val="Budget Comparison"/>
      <sheetName val="Co Struc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cenario Manager"/>
      <sheetName val="Errors"/>
      <sheetName val="Set up"/>
      <sheetName val="Economic Assumptions"/>
      <sheetName val="ASB - Summ"/>
      <sheetName val="ASB - CF"/>
      <sheetName val="ASB - BS"/>
      <sheetName val="ASB - PL"/>
      <sheetName val="ASB - Debt"/>
      <sheetName val="Elimination"/>
      <sheetName val="AUS Con"/>
      <sheetName val="AUS Con - Sched"/>
      <sheetName val="Limited"/>
      <sheetName val="Minor"/>
      <sheetName val="Ships Pty Ltd"/>
      <sheetName val="Ships Pty - Scheds"/>
      <sheetName val="Ships"/>
      <sheetName val="Ships - Scheds"/>
      <sheetName val="Image"/>
      <sheetName val="Image - Scheds"/>
      <sheetName val="TAS"/>
      <sheetName val="TAS - Scheds"/>
      <sheetName val="Service"/>
      <sheetName val="Service - Scheds"/>
      <sheetName val="Spare JV"/>
      <sheetName val="ASC - Acq"/>
      <sheetName val="ASC"/>
      <sheetName val="ASC - Schedules"/>
      <sheetName val="ASC - Data"/>
      <sheetName val="US Con"/>
      <sheetName val="Holdings Inc"/>
      <sheetName val="Hull 130"/>
      <sheetName val="Hull 130 Scheds"/>
      <sheetName val="USA LLC"/>
      <sheetName val="USA - Data"/>
      <sheetName val="Compare NPV"/>
      <sheetName val="Compare Outputs"/>
      <sheetName val="Compare Global"/>
      <sheetName val="ASB - Scenarios"/>
      <sheetName val="Ships - Scenarios"/>
      <sheetName val="Image - Scenarios"/>
      <sheetName val="TAS - Scenarios"/>
      <sheetName val="USA - Scenarios"/>
      <sheetName val="Service - Scenarios"/>
      <sheetName val="ASC - Scenarios"/>
      <sheetName val="Projection Database"/>
      <sheetName val="A Data"/>
      <sheetName val="Co Structure"/>
      <sheetName val="Compare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cenario Manager"/>
      <sheetName val="Errors"/>
      <sheetName val="Set up"/>
      <sheetName val="Economic Assumptions"/>
      <sheetName val="ASB - Summ"/>
      <sheetName val="ASB - CF"/>
      <sheetName val="ASB - BS"/>
      <sheetName val="ASB - PL"/>
      <sheetName val="ASB - Debt"/>
      <sheetName val="Elimination"/>
      <sheetName val="AUS Con"/>
      <sheetName val="AUS Con - Sched"/>
      <sheetName val="Limited"/>
      <sheetName val="Minor"/>
      <sheetName val="Ships Pty Ltd"/>
      <sheetName val="Ships Pty - Scheds"/>
      <sheetName val="Ships"/>
      <sheetName val="Ships - Scheds"/>
      <sheetName val="Image"/>
      <sheetName val="Image - Scheds"/>
      <sheetName val="TAS"/>
      <sheetName val="TAS - Scheds"/>
      <sheetName val="Service"/>
      <sheetName val="Service - Scheds"/>
      <sheetName val="Spare JV"/>
      <sheetName val="ASC - Acq"/>
      <sheetName val="ASC"/>
      <sheetName val="ASC - Schedules"/>
      <sheetName val="ASC - Data"/>
      <sheetName val="US Con"/>
      <sheetName val="Holdings Inc"/>
      <sheetName val="Hull 130"/>
      <sheetName val="Hull 130 Scheds"/>
      <sheetName val="USA LLC"/>
      <sheetName val="USA - Data"/>
      <sheetName val="Compare NPV"/>
      <sheetName val="Compare Outputs"/>
      <sheetName val="Compare Global"/>
      <sheetName val="ASB - Scenarios"/>
      <sheetName val="Ships - Scenarios"/>
      <sheetName val="Image - Scenarios"/>
      <sheetName val="TAS - Scenarios"/>
      <sheetName val="USA - Scenarios"/>
      <sheetName val="Service - Scenarios"/>
      <sheetName val="ASC - Scenarios"/>
      <sheetName val="Projection Database"/>
      <sheetName val="A Data"/>
      <sheetName val="Co Structure"/>
      <sheetName val="Compare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 and Information"/>
      <sheetName val="Quote Guide"/>
      <sheetName val="Pre Calc"/>
      <sheetName val="Calc Sheet"/>
      <sheetName val="Quotation"/>
      <sheetName val="IFS Accs Proforma Cost"/>
      <sheetName val="IFS Accs Proforma Margin"/>
      <sheetName val="Order Acknowledgement"/>
      <sheetName val="Picking Slip"/>
      <sheetName val="Packing List"/>
      <sheetName val="Order Update "/>
      <sheetName val="Comm Inv"/>
      <sheetName val="Shipping Label"/>
      <sheetName val="MarineLink Job Card"/>
      <sheetName val="Variation Form"/>
      <sheetName val="Drop Down List"/>
    </sheetNames>
    <sheetDataSet>
      <sheetData sheetId="0"/>
      <sheetData sheetId="1"/>
      <sheetData sheetId="2"/>
      <sheetData sheetId="3">
        <row r="65">
          <cell r="U65">
            <v>2961.9774080000002</v>
          </cell>
          <cell r="W65">
            <v>475.33059200000002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2GO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over"/>
      <sheetName val="Performance Overview"/>
      <sheetName val="Project Perf Overview"/>
      <sheetName val="Profit &amp; Loss"/>
      <sheetName val="Key Financial Indicators"/>
      <sheetName val="Project Commentary"/>
      <sheetName val="Other Commentary"/>
      <sheetName val="Project Statistics"/>
      <sheetName val="Order Intake"/>
      <sheetName val="P&amp;L - By Region(S)"/>
      <sheetName val="P&amp;L - By Region By Product (S)"/>
      <sheetName val="P&amp;L - By Product (S)"/>
      <sheetName val="Overheads"/>
      <sheetName val="Balance Sheet"/>
      <sheetName val="Aged Debtors Listing"/>
      <sheetName val="CAPEX"/>
      <sheetName val="Progress Payments"/>
      <sheetName val="Direct Costs"/>
      <sheetName val="Gross Profit"/>
      <sheetName val="Sales"/>
      <sheetName val="Net Profit - USA Only"/>
      <sheetName val="Net Profit Forecasts - USA Only"/>
      <sheetName val="GP Forecast &amp; WIP"/>
      <sheetName val="Trade &amp; Other Payables Listing"/>
      <sheetName val="Unallocated"/>
      <sheetName val="Warranty Report - SHIPS only"/>
      <sheetName val="Forecast Cash Flow"/>
      <sheetName val="238 OCT10 (YTD)"/>
      <sheetName val="237 OCT10 (YTD)"/>
      <sheetName val="Control"/>
      <sheetName val="BS link"/>
      <sheetName val="Actual"/>
      <sheetName val="Ohd vars"/>
      <sheetName val="Budget"/>
      <sheetName val="Graph Data Sheet"/>
      <sheetName val="Profit &amp; WIP rec"/>
      <sheetName val="Production Bonus"/>
      <sheetName val="Sales Commentary"/>
      <sheetName val="Gross Profit Commentary"/>
      <sheetName val="Production OH USA"/>
      <sheetName val="Admin &amp; Mkting OH USA"/>
      <sheetName val="Jul10"/>
      <sheetName val="Aug10"/>
      <sheetName val="Sep10"/>
      <sheetName val="Oct10"/>
      <sheetName val="Oct 10"/>
      <sheetName val="Nov10"/>
      <sheetName val="Dec10"/>
      <sheetName val="Jan11"/>
      <sheetName val="Feb11"/>
      <sheetName val="Mar11"/>
      <sheetName val="Apr11"/>
      <sheetName val="May11"/>
      <sheetName val="Jun11"/>
      <sheetName val="Module1"/>
    </sheetNames>
    <sheetDataSet>
      <sheetData sheetId="0">
        <row r="35">
          <cell r="A35" t="str">
            <v>YEAR ENDED 30 JUNE 2011</v>
          </cell>
          <cell r="D35" t="str">
            <v>AUSTRALIAN INFORMATION TECHNOLOGY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1">
          <cell r="H31">
            <v>-1009830.63</v>
          </cell>
        </row>
      </sheetData>
      <sheetData sheetId="32">
        <row r="1">
          <cell r="A1" t="str">
            <v>ACTUAL - 2011 - AUSTRALIAN INFORMATION TECHNOLOGY</v>
          </cell>
        </row>
      </sheetData>
      <sheetData sheetId="33"/>
      <sheetData sheetId="34">
        <row r="1">
          <cell r="A1" t="str">
            <v>BUDGET - FY2011 - AUSTRALIAN INFORMATION TECHNOLOGY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Co Structure"/>
      <sheetName val="Errors"/>
      <sheetName val="Set up"/>
      <sheetName val="Economic Assumptions"/>
      <sheetName val="ASB - Summ"/>
      <sheetName val="ASB - CF"/>
      <sheetName val="ASB - BS"/>
      <sheetName val="ASB - PL"/>
      <sheetName val="Elimination"/>
      <sheetName val="AUS Con"/>
      <sheetName val="AUS Con Workings"/>
      <sheetName val="Facilities AUS"/>
      <sheetName val="Minor"/>
      <sheetName val="Ships Pty Ltd"/>
      <sheetName val="Ships Pty Workings"/>
      <sheetName val="Ships"/>
      <sheetName val="Ships - Scheds"/>
      <sheetName val="Image"/>
      <sheetName val="Image - Scheds"/>
      <sheetName val="TAS"/>
      <sheetName val="TAS - Scheds"/>
      <sheetName val="Spare JV"/>
      <sheetName val="ASC - Acq"/>
      <sheetName val="ASC"/>
      <sheetName val="ASC - Schedules"/>
      <sheetName val="US Con"/>
      <sheetName val="Facilities USA"/>
      <sheetName val="Holdings Inc"/>
      <sheetName val="USA"/>
      <sheetName val="USA - Scheds"/>
      <sheetName val="Hull 130"/>
      <sheetName val="Hull 130 Scheds"/>
      <sheetName val="OUTPUT COMPARES&gt;&gt;&gt;"/>
      <sheetName val="Compare NPV"/>
      <sheetName val="Compare Waterfall"/>
      <sheetName val="Compare Inputs"/>
      <sheetName val="Compare Outputs"/>
      <sheetName val="Compare Global"/>
      <sheetName val="INPUT SCENARIOS&gt;&gt;&gt;"/>
      <sheetName val="Scenario Manager"/>
      <sheetName val="ASC - Scenarios"/>
      <sheetName val="TAS - Scenarios"/>
      <sheetName val="Image - Scenarios"/>
      <sheetName val="Ships - Scenarios"/>
      <sheetName val="USA - Scenarios"/>
      <sheetName val="ASB - Scenarios"/>
      <sheetName val="ASC - Data"/>
      <sheetName val="Projection Database"/>
      <sheetName val="A Data"/>
      <sheetName val="Budget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s"/>
      <sheetName val="Set Up"/>
      <sheetName val="Data - A Plan"/>
      <sheetName val="Data - ASC"/>
      <sheetName val="Collate - A Plan"/>
      <sheetName val="Cash Flow Statements"/>
      <sheetName val="ASB"/>
      <sheetName val="ASB Funding CF"/>
      <sheetName val="Debt - Stock Boat"/>
      <sheetName val="Debt - No Stock Boat"/>
      <sheetName val="CF ASB"/>
      <sheetName val="CF ASB Unsold"/>
      <sheetName val="Ships Pty Ltd"/>
      <sheetName val="Ships"/>
      <sheetName val="Image"/>
      <sheetName val="Tasmania"/>
      <sheetName val="USA"/>
      <sheetName val="Profit Statements"/>
      <sheetName val="NPAT Variation Summary"/>
      <sheetName val="New Ratios"/>
      <sheetName val="Debt Capacity"/>
      <sheetName val="Collate - ASC"/>
      <sheetName val="Matt Simon Sheet"/>
      <sheetName val="Guido copy-paste ppt"/>
      <sheetName val="Index"/>
      <sheetName val="Economic Assumptions"/>
      <sheetName val="Standard Vessel Profiles"/>
      <sheetName val="Projected Vessel Financials"/>
      <sheetName val="ASB - PL"/>
      <sheetName val="ASB - CF"/>
      <sheetName val="ASB- Ratios"/>
      <sheetName val="ASB- Cash and Debt"/>
      <sheetName val="ASB- NPV &amp; Divs"/>
      <sheetName val="SPL - PL"/>
      <sheetName val="SPL - CF"/>
      <sheetName val="SPL- Ratios"/>
      <sheetName val="USA PL - AUD"/>
      <sheetName val="USA PL - USD"/>
      <sheetName val="USA CF - AUD"/>
      <sheetName val="USA CF - USD"/>
      <sheetName val="USA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 PAGE"/>
      <sheetName val="Trinidad Profit Analysis AUD"/>
      <sheetName val="Trinidad Profit Analysis TTD"/>
      <sheetName val="TTD Detailed P&amp;L"/>
      <sheetName val="OVERALL QUICKLOOK"/>
      <sheetName val="REMOVE COMMERCIAL"/>
      <sheetName val="AUD Detailed P&amp;L"/>
      <sheetName val="Board Report"/>
      <sheetName val="Profit &amp; Loss"/>
      <sheetName val="Balance Sheet"/>
      <sheetName val="Prepayments"/>
      <sheetName val="Trade &amp; Other Payables Listing"/>
      <sheetName val="Aged Debtors Listing"/>
      <sheetName val="WIP reconciliation"/>
      <sheetName val="Balance in Ad-hoc WIP"/>
      <sheetName val="TTD Budget 2014"/>
      <sheetName val="AUD Budget 2014"/>
      <sheetName val="Ad hoc GP"/>
      <sheetName val="Lookup"/>
      <sheetName val="Jun14"/>
      <sheetName val="May14"/>
      <sheetName val="Apr14"/>
      <sheetName val="Mar14"/>
      <sheetName val="Feb14"/>
      <sheetName val="Jan14"/>
      <sheetName val="Dec13"/>
      <sheetName val="Nov13"/>
      <sheetName val="Oct13"/>
      <sheetName val="Sep13"/>
      <sheetName val="Aug13"/>
      <sheetName val="Jul13"/>
      <sheetName val="Module1"/>
      <sheetName val="Budget"/>
      <sheetName val="Control"/>
    </sheetNames>
    <sheetDataSet>
      <sheetData sheetId="0"/>
      <sheetData sheetId="1"/>
      <sheetData sheetId="2"/>
      <sheetData sheetId="3">
        <row r="93">
          <cell r="H93">
            <v>-170.58286000000001</v>
          </cell>
        </row>
      </sheetData>
      <sheetData sheetId="4"/>
      <sheetData sheetId="5"/>
      <sheetData sheetId="6">
        <row r="12">
          <cell r="N12">
            <v>472.91702713123948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C20" t="str">
            <v>AUSTAL TRINIDAD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A1-Salients"/>
      <sheetName val="MA1.1-HY Position"/>
      <sheetName val="MA1.2-STIP"/>
      <sheetName val="S2.1-Adj-Revenue"/>
      <sheetName val="profit analysis"/>
      <sheetName val="MA2.1 Revenue Analysis"/>
      <sheetName val="MA2.2 Revenue To Go"/>
      <sheetName val="MA3-EBIT"/>
      <sheetName val="Profit Rec to Stat Accts"/>
      <sheetName val="MA3.1-Risk &amp; Opportunity"/>
      <sheetName val="S3.1-Adjustments"/>
      <sheetName val="MA2-Revenue"/>
      <sheetName val="MA3-EBIT Revised AWa"/>
      <sheetName val="MA3.1-EBIT (Pakar fcast)"/>
      <sheetName val="MA3.1-Detailed P&amp;L"/>
      <sheetName val="MA3.2-Detailed P&amp;L"/>
      <sheetName val="MA3.3 R&amp;O"/>
      <sheetName val="Scenerio's Worksheet"/>
      <sheetName val="MA4-Order Intake"/>
      <sheetName val="S4.1-Adj-Order Intake"/>
      <sheetName val="MA4.1 Order Intake Rec"/>
      <sheetName val="MA4.1 OI To Go"/>
      <sheetName val="Detailed Orders"/>
      <sheetName val="MA5-Balance Sheet"/>
      <sheetName val="MA5.1 - BS working (Board)"/>
      <sheetName val="MA5.1 - BS (Board)"/>
      <sheetName val="MA5.1 - BS working (M&amp;R)"/>
      <sheetName val="MA5.1 - BS (M&amp;R)"/>
      <sheetName val="S5.1-Balance Sheet"/>
      <sheetName val="S5.2-Balance Sheet"/>
      <sheetName val="MA6-Operating Cash Flow (2)"/>
      <sheetName val="S5.1-Balance Sheet old"/>
      <sheetName val="MA6-Operating Cash Flow"/>
      <sheetName val="Sheet1"/>
      <sheetName val="S6.1-Adj-Op Cash"/>
      <sheetName val="MA7-Overheads by BU"/>
      <sheetName val="MA7-Consolidated Cash Flow"/>
      <sheetName val="MA7-Project Salients"/>
      <sheetName val="MA7.1-Project Salients"/>
      <sheetName val="MA8-Bank Finance"/>
      <sheetName val="MA9-Mvt to Yr End"/>
      <sheetName val="MA11-Mvt in Profit"/>
      <sheetName val="MA12-Budget v Stretch"/>
      <sheetName val="Forecasts over time"/>
      <sheetName val="Yend Sales &amp; Profit"/>
      <sheetName val="AppB-CapexRevised"/>
      <sheetName val="AppB-Capex (old)"/>
      <sheetName val="AppA-OH"/>
      <sheetName val="APP1-NC "/>
      <sheetName val="APP2-REM"/>
      <sheetName val="APP3-JC"/>
      <sheetName val="AppC-Depn"/>
      <sheetName val="AppC-Receivables"/>
      <sheetName val="AppD-Payables"/>
      <sheetName val="Yend Trade Debtors"/>
      <sheetName val="Receivables &amp; Payables"/>
      <sheetName val="Adjustments"/>
      <sheetName val="Update"/>
      <sheetName val="Budget - Revenue"/>
      <sheetName val="Budget - Overheads"/>
      <sheetName val="Budget - Capex"/>
      <sheetName val="Budget - EBIT"/>
      <sheetName val="Budget - Order Intake"/>
      <sheetName val="Budget - Balance Sheet"/>
      <sheetName val="Budget - Operating Cash"/>
      <sheetName val="RevisedBudget - Operating Cash"/>
      <sheetName val="LY - Revenue"/>
      <sheetName val="LY - EBIT"/>
      <sheetName val="LY - Order Intake"/>
      <sheetName val="LY - Operating Cash"/>
      <sheetName val="LY - Balance Sheet"/>
      <sheetName val="LY - Capex"/>
      <sheetName val="LY - OH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D6">
            <v>1</v>
          </cell>
          <cell r="H6" t="str">
            <v>AS AT JULY 2009</v>
          </cell>
        </row>
        <row r="7">
          <cell r="D7">
            <v>2</v>
          </cell>
          <cell r="H7" t="str">
            <v>AS AT AUGUST 2009</v>
          </cell>
        </row>
        <row r="8">
          <cell r="D8">
            <v>3</v>
          </cell>
          <cell r="H8" t="str">
            <v>AS AT SEPTEMBER 2009</v>
          </cell>
        </row>
        <row r="9">
          <cell r="D9">
            <v>4</v>
          </cell>
          <cell r="H9" t="str">
            <v>AS AT OCTOBER 2009</v>
          </cell>
        </row>
        <row r="10">
          <cell r="D10">
            <v>5</v>
          </cell>
          <cell r="H10" t="str">
            <v>AS AT NOVEMBER 2009</v>
          </cell>
        </row>
        <row r="11">
          <cell r="D11">
            <v>6</v>
          </cell>
          <cell r="H11" t="str">
            <v>AS AT DECEMBER 2009</v>
          </cell>
        </row>
        <row r="12">
          <cell r="D12">
            <v>7</v>
          </cell>
          <cell r="H12" t="str">
            <v>AS AT JANUARY 2010</v>
          </cell>
        </row>
        <row r="13">
          <cell r="D13">
            <v>8</v>
          </cell>
          <cell r="H13" t="str">
            <v>AS AT FEBRUARY 2010</v>
          </cell>
        </row>
        <row r="14">
          <cell r="D14">
            <v>9</v>
          </cell>
          <cell r="H14" t="str">
            <v>AS AT MARCH 2010</v>
          </cell>
        </row>
        <row r="15">
          <cell r="D15">
            <v>10</v>
          </cell>
          <cell r="H15" t="str">
            <v>AS AT APRIL 2010</v>
          </cell>
        </row>
        <row r="16">
          <cell r="C16">
            <v>0.81003000000000003</v>
          </cell>
          <cell r="D16">
            <v>11</v>
          </cell>
          <cell r="H16" t="str">
            <v>AS AT MAY 2010</v>
          </cell>
        </row>
        <row r="17">
          <cell r="C17">
            <v>0.73760000000000003</v>
          </cell>
          <cell r="D17">
            <v>12</v>
          </cell>
          <cell r="H17" t="str">
            <v>AS AT JUNE 2010</v>
          </cell>
        </row>
        <row r="18">
          <cell r="C18">
            <v>1</v>
          </cell>
        </row>
        <row r="25">
          <cell r="G25" t="str">
            <v>CLOUGH LIMITED</v>
          </cell>
        </row>
        <row r="30">
          <cell r="G30" t="str">
            <v>FINANCIAL YEAR ENDED 30 JUNE 2010</v>
          </cell>
        </row>
      </sheetData>
      <sheetData sheetId="59"/>
      <sheetData sheetId="60"/>
      <sheetData sheetId="61" refreshError="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S-92022 - Pre Calc"/>
      <sheetName val="S202544.1 - Pre-Calc Sheet"/>
      <sheetName val="Calc Sheet"/>
      <sheetName val="Quotation"/>
      <sheetName val="Use for Orders and Quotes"/>
      <sheetName val="EZYFIT"/>
      <sheetName val="AUSA RECIPIENTS "/>
    </sheetNames>
    <sheetDataSet>
      <sheetData sheetId="0"/>
      <sheetData sheetId="1"/>
      <sheetData sheetId="2">
        <row r="6">
          <cell r="K6" t="str">
            <v>Quotation valid for 6 months from issue date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over"/>
      <sheetName val="Performance Overview"/>
      <sheetName val="Key Financial Indicators"/>
      <sheetName val="Vessel Commentary"/>
      <sheetName val="Other Commentary"/>
      <sheetName val="Vessel Statistics"/>
      <sheetName val="Order Intake"/>
      <sheetName val="Profit &amp; Loss"/>
      <sheetName val="P&amp;L - By Region(S)"/>
      <sheetName val="P&amp;L - By Region By Product (S)"/>
      <sheetName val="P&amp;L - By Product (S)"/>
      <sheetName val="Overheads"/>
      <sheetName val="Balance Sheet"/>
      <sheetName val="Aged Debtors Listing"/>
      <sheetName val="CAPEX"/>
      <sheetName val="Progress Payments"/>
      <sheetName val="Direct Costs"/>
      <sheetName val="Gross Profit"/>
      <sheetName val="Sales"/>
      <sheetName val="Net Profit - USA Only"/>
      <sheetName val="Net Profit Forecasts - USA Only"/>
      <sheetName val="GP Forecast &amp; WIP"/>
      <sheetName val="Trade &amp; Other Payables Listing"/>
      <sheetName val="Unallocated"/>
      <sheetName val="Forecast Cash Flow"/>
      <sheetName val="Profit &amp; WIP rec"/>
      <sheetName val="Production Bonus"/>
      <sheetName val="GJ"/>
      <sheetName val="Actual"/>
      <sheetName val="Budget"/>
      <sheetName val="Profit &amp; loss budget"/>
      <sheetName val="Overhead budget"/>
      <sheetName val="Budget HO Support"/>
      <sheetName val="Actual Head Office Support"/>
      <sheetName val="Contract"/>
      <sheetName val="map"/>
      <sheetName val="Gross Profit Commentary"/>
      <sheetName val="Sales Commentary"/>
      <sheetName val="Query-Main"/>
      <sheetName val="Query-Region"/>
      <sheetName val="Query-Product"/>
      <sheetName val="Query-Budget"/>
      <sheetName val="Graph Data Sheet"/>
      <sheetName val="Production OH USA"/>
      <sheetName val="Admin &amp; Mkting OH USA"/>
      <sheetName val="Jul10"/>
      <sheetName val="Aug10"/>
      <sheetName val="Sep10"/>
      <sheetName val="Oct10"/>
      <sheetName val="Nov10"/>
      <sheetName val="Dec10"/>
      <sheetName val="Jan11"/>
      <sheetName val="Feb11"/>
      <sheetName val="Mar11"/>
      <sheetName val="Apr11"/>
      <sheetName val="May11"/>
      <sheetName val="Jun11"/>
      <sheetName val="Module1"/>
    </sheetNames>
    <sheetDataSet>
      <sheetData sheetId="0" refreshError="1">
        <row r="36">
          <cell r="A36" t="str">
            <v>FINANCIAL YEAR ENDED 30 JUNE 2011</v>
          </cell>
          <cell r="D36" t="str">
            <v>AUSTAL SERVICE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s"/>
      <sheetName val="ESC PL"/>
      <sheetName val="ESP PL"/>
      <sheetName val="ESP Labour"/>
      <sheetName val="ESP Overheads"/>
      <sheetName val="Changes"/>
      <sheetName val="ESC Capex"/>
      <sheetName val="GIB PL"/>
      <sheetName val="GIB Overheads"/>
      <sheetName val="MTM Labour"/>
      <sheetName val="MTM PL"/>
      <sheetName val="MTM Overh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A1-Salients"/>
      <sheetName val="MA1.1-HY Position"/>
      <sheetName val="MA1.2-STIP"/>
      <sheetName val="S2.1-Adj-Revenue"/>
      <sheetName val="profit analysis"/>
      <sheetName val="MA2.1 Revenue Analysis"/>
      <sheetName val="MA2.2 Revenue To Go"/>
      <sheetName val="MA3-EBIT"/>
      <sheetName val="Profit Rec to Stat Accts"/>
      <sheetName val="MA3.1-Risk &amp; Opportunity"/>
      <sheetName val="S3.1-Adjustments"/>
      <sheetName val="MA2-Revenue"/>
      <sheetName val="MA3-EBIT Revised AWa"/>
      <sheetName val="MA3.1-EBIT (Pakar fcast)"/>
      <sheetName val="MA3.1-Detailed P&amp;L"/>
      <sheetName val="MA3.2-Detailed P&amp;L"/>
      <sheetName val="MA3.3 R&amp;O"/>
      <sheetName val="Scenerio's Worksheet"/>
      <sheetName val="MA4-Order Intake"/>
      <sheetName val="S4.1-Adj-Order Intake"/>
      <sheetName val="MA4.1 Order Intake Rec"/>
      <sheetName val="MA4.1 OI To Go"/>
      <sheetName val="Detailed Orders"/>
      <sheetName val="MA5-Balance Sheet"/>
      <sheetName val="MA5.1 - BS working (Board)"/>
      <sheetName val="MA5.1 - BS (Board)"/>
      <sheetName val="MA5.1 - BS working (M&amp;R)"/>
      <sheetName val="MA5.1 - BS (M&amp;R)"/>
      <sheetName val="S5.1-Balance Sheet"/>
      <sheetName val="S5.2-Balance Sheet"/>
      <sheetName val="MA6-Operating Cash Flow (2)"/>
      <sheetName val="S5.1-Balance Sheet old"/>
      <sheetName val="MA6-Operating Cash Flow"/>
      <sheetName val="Sheet1"/>
      <sheetName val="S6.1-Adj-Op Cash"/>
      <sheetName val="MA7-Overheads by BU"/>
      <sheetName val="MA7-Consolidated Cash Flow"/>
      <sheetName val="MA7-Project Salients"/>
      <sheetName val="MA7.1-Project Salients"/>
      <sheetName val="MA8-Bank Finance"/>
      <sheetName val="MA9-Mvt to Yr End"/>
      <sheetName val="MA11-Mvt in Profit"/>
      <sheetName val="MA12-Budget v Stretch"/>
      <sheetName val="Forecasts over time"/>
      <sheetName val="Yend Sales &amp; Profit"/>
      <sheetName val="AppB-CapexRevised"/>
      <sheetName val="AppB-Capex (old)"/>
      <sheetName val="AppA-OH"/>
      <sheetName val="APP1-NC "/>
      <sheetName val="APP2-REM"/>
      <sheetName val="APP3-JC"/>
      <sheetName val="AppC-Depn"/>
      <sheetName val="AppC-Receivables"/>
      <sheetName val="AppD-Payables"/>
      <sheetName val="Yend Trade Debtors"/>
      <sheetName val="Receivables &amp; Payables"/>
      <sheetName val="Adjustments"/>
      <sheetName val="Update"/>
      <sheetName val="Budget - Revenue"/>
      <sheetName val="Budget - Overheads"/>
      <sheetName val="Budget - Capex"/>
      <sheetName val="Budget - EBIT"/>
      <sheetName val="Budget - Order Intake"/>
      <sheetName val="Budget - Balance Sheet"/>
      <sheetName val="Budget - Operating Cash"/>
      <sheetName val="RevisedBudget - Operating Cash"/>
      <sheetName val="LY - Revenue"/>
      <sheetName val="LY - EBIT"/>
      <sheetName val="LY - Order Intake"/>
      <sheetName val="LY - Operating Cash"/>
      <sheetName val="LY - Balance Sheet"/>
      <sheetName val="LY - Capex"/>
      <sheetName val="LY - OH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6">
          <cell r="D6">
            <v>1</v>
          </cell>
          <cell r="E6">
            <v>39995</v>
          </cell>
          <cell r="F6" t="str">
            <v>July 2009</v>
          </cell>
          <cell r="G6" t="str">
            <v>1 MONTH TO JULY 2009</v>
          </cell>
        </row>
        <row r="7">
          <cell r="E7">
            <v>39661</v>
          </cell>
          <cell r="F7" t="str">
            <v>August 2009</v>
          </cell>
          <cell r="G7" t="str">
            <v>2 MONTHS TO AUGUST 2009</v>
          </cell>
        </row>
        <row r="8">
          <cell r="E8">
            <v>39692</v>
          </cell>
          <cell r="F8" t="str">
            <v>September 2009</v>
          </cell>
          <cell r="G8" t="str">
            <v>3 MONTHS TO SEPTEMBER 2009</v>
          </cell>
        </row>
        <row r="9">
          <cell r="E9">
            <v>39722</v>
          </cell>
          <cell r="F9" t="str">
            <v>October 2009</v>
          </cell>
          <cell r="G9" t="str">
            <v>4 MONTHS TO OCTOBER 2009</v>
          </cell>
        </row>
        <row r="10">
          <cell r="E10">
            <v>39753</v>
          </cell>
          <cell r="F10" t="str">
            <v>November 2009</v>
          </cell>
          <cell r="G10" t="str">
            <v>5 MONTHS TO NOVEMBER 2009</v>
          </cell>
        </row>
        <row r="11">
          <cell r="E11">
            <v>39783</v>
          </cell>
          <cell r="F11" t="str">
            <v>December 2009</v>
          </cell>
          <cell r="G11" t="str">
            <v>7 MONTHS TO DECEMBER 2009</v>
          </cell>
        </row>
        <row r="12">
          <cell r="E12">
            <v>39814</v>
          </cell>
          <cell r="F12" t="str">
            <v>January 2010</v>
          </cell>
          <cell r="G12" t="str">
            <v>8 MONTHS TO JANUARY 2010</v>
          </cell>
        </row>
        <row r="13">
          <cell r="E13">
            <v>39845</v>
          </cell>
          <cell r="F13" t="str">
            <v>February 2010</v>
          </cell>
          <cell r="G13" t="str">
            <v>8 MONTHS TO FEBRUARY 2010</v>
          </cell>
        </row>
        <row r="14">
          <cell r="E14">
            <v>39873</v>
          </cell>
          <cell r="F14" t="str">
            <v>March 2010</v>
          </cell>
          <cell r="G14" t="str">
            <v>9 MONTHS TO MARCH 2010</v>
          </cell>
        </row>
        <row r="15">
          <cell r="E15">
            <v>39904</v>
          </cell>
          <cell r="F15" t="str">
            <v>April 2010</v>
          </cell>
          <cell r="G15" t="str">
            <v>10 MONTHS TO APRIL 2010</v>
          </cell>
        </row>
        <row r="16">
          <cell r="E16">
            <v>39934</v>
          </cell>
          <cell r="F16" t="str">
            <v>May 2010</v>
          </cell>
          <cell r="G16" t="str">
            <v>11 MONTHS TO MAY 2010</v>
          </cell>
        </row>
        <row r="17">
          <cell r="C17">
            <v>0.73760000000000003</v>
          </cell>
          <cell r="E17">
            <v>39965</v>
          </cell>
          <cell r="F17" t="str">
            <v>June 2010</v>
          </cell>
          <cell r="G17" t="str">
            <v>12 MONTHS TO JUNE 2010</v>
          </cell>
        </row>
        <row r="20">
          <cell r="C20">
            <v>0.1823999999999999</v>
          </cell>
        </row>
        <row r="23">
          <cell r="F23">
            <v>39995</v>
          </cell>
        </row>
      </sheetData>
      <sheetData sheetId="59"/>
      <sheetData sheetId="60"/>
      <sheetData sheetId="61" refreshError="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3C0BAF-F4D5-4D79-993F-1720956CDE01}" name="Table2" displayName="Table2" ref="A3:N265" totalsRowShown="0" headerRowDxfId="17" dataDxfId="15" headerRowBorderDxfId="16" tableBorderDxfId="14">
  <autoFilter ref="A3:N265" xr:uid="{EB3C0BAF-F4D5-4D79-993F-1720956CDE01}"/>
  <tableColumns count="14">
    <tableColumn id="1" xr3:uid="{C42EA341-2609-4F1C-961B-700BCB88424D}" name="Drawing Number" dataDxfId="13"/>
    <tableColumn id="11" xr3:uid="{46856B1B-F61F-4784-8297-DA7A3E10EC47}" name="Type" dataDxfId="12"/>
    <tableColumn id="2" xr3:uid="{5353D27A-FB4D-42C4-AC00-FB64763DF55E}" name="Drawing Reference" dataDxfId="11"/>
    <tableColumn id="3" xr3:uid="{3F57081E-4C6C-4245-9DCE-4B9CD8683E8D}" name="Description" dataDxfId="10"/>
    <tableColumn id="4" xr3:uid="{1FAC8739-0641-49DD-AC7D-760D33BA2A87}" name="Part Number" dataDxfId="9"/>
    <tableColumn id="13" xr3:uid="{1CBAB0F9-A211-4E68-AE46-4D65CAA2300C}" name="(Internal) IFS #" dataDxfId="8"/>
    <tableColumn id="5" xr3:uid="{FEC87994-63E8-40F9-93C7-5CCBE1589A23}" name="UOM" dataDxfId="7"/>
    <tableColumn id="6" xr3:uid="{27065EDF-213F-4A35-889C-0F43571FB1DD}" name="Assembly QTY" dataDxfId="6"/>
    <tableColumn id="7" xr3:uid="{59B56BEA-9AA9-4CA0-8FF9-9878DE04E635}" name="Shipset QTY" dataDxfId="5"/>
    <tableColumn id="8" xr3:uid="{23C09814-E4B4-4E51-9082-48CE044DBEB7}" name="Single_x000a_Unit Price" dataDxfId="4" dataCellStyle="Currency"/>
    <tableColumn id="9" xr3:uid="{3CDC28E8-88C3-4D88-8401-A1CF68DEE8D2}" name="Assembly Unit Price" dataDxfId="3" dataCellStyle="Currency"/>
    <tableColumn id="10" xr3:uid="{7F6DF328-9AA2-4CA6-A7F7-08D48D9625EA}" name="Shipset_x000a_Unit Price" dataDxfId="2" dataCellStyle="Currency"/>
    <tableColumn id="14" xr3:uid="{06FE9328-2119-4899-BE78-3B404A3DE1DA}" name="Material _x000a_Lead Time_x000a_(In Weeks)" dataDxfId="1" dataCellStyle="Currency"/>
    <tableColumn id="12" xr3:uid="{33C59D5C-F19C-4832-97D5-9656E4A2E0DA}" name="CA In-Yard _x000a_Lead Time_x000a_(In Weeks)" dataDxfId="0">
      <calculatedColumnFormula>Table2[[#This Row],[Material 
Lead Time
(In Weeks)]]+6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9B48-D7FB-4E26-85FF-0D73115D52BF}">
  <dimension ref="A1:KB312"/>
  <sheetViews>
    <sheetView tabSelected="1" zoomScale="70" zoomScaleNormal="70" workbookViewId="0">
      <selection activeCell="D11" sqref="D11"/>
    </sheetView>
  </sheetViews>
  <sheetFormatPr defaultColWidth="9.140625" defaultRowHeight="12.75" x14ac:dyDescent="0.2"/>
  <cols>
    <col min="1" max="1" width="16.85546875" style="8" customWidth="1"/>
    <col min="2" max="2" width="35.7109375" style="12" customWidth="1"/>
    <col min="3" max="3" width="10.42578125" style="8" customWidth="1"/>
    <col min="4" max="4" width="114.85546875" style="9" customWidth="1"/>
    <col min="5" max="5" width="32.5703125" style="8" customWidth="1"/>
    <col min="6" max="6" width="26" style="8" customWidth="1"/>
    <col min="7" max="9" width="16.85546875" style="8" customWidth="1"/>
    <col min="10" max="10" width="16.85546875" style="1" customWidth="1"/>
    <col min="11" max="11" width="20.140625" style="1" customWidth="1"/>
    <col min="12" max="12" width="16.85546875" style="1" customWidth="1"/>
    <col min="13" max="15" width="16.85546875" style="8" customWidth="1"/>
    <col min="16" max="16384" width="9.140625" style="8"/>
  </cols>
  <sheetData>
    <row r="1" spans="1:14" s="4" customFormat="1" ht="15.75" x14ac:dyDescent="0.2">
      <c r="A1" s="3" t="s">
        <v>551</v>
      </c>
      <c r="B1" s="10"/>
      <c r="D1" s="5"/>
      <c r="J1" s="6"/>
      <c r="K1" s="6"/>
      <c r="L1" s="6"/>
    </row>
    <row r="3" spans="1:14" s="7" customFormat="1" ht="38.25" x14ac:dyDescent="0.2">
      <c r="A3" s="15" t="s">
        <v>0</v>
      </c>
      <c r="B3" s="16" t="s">
        <v>546</v>
      </c>
      <c r="C3" s="17" t="s">
        <v>1</v>
      </c>
      <c r="D3" s="18" t="s">
        <v>2</v>
      </c>
      <c r="E3" s="17" t="s">
        <v>3</v>
      </c>
      <c r="F3" s="17" t="s">
        <v>548</v>
      </c>
      <c r="G3" s="17" t="s">
        <v>4</v>
      </c>
      <c r="H3" s="17" t="s">
        <v>5</v>
      </c>
      <c r="I3" s="17" t="s">
        <v>6</v>
      </c>
      <c r="J3" s="19" t="s">
        <v>7</v>
      </c>
      <c r="K3" s="19" t="s">
        <v>8</v>
      </c>
      <c r="L3" s="19" t="s">
        <v>9</v>
      </c>
      <c r="M3" s="17" t="s">
        <v>547</v>
      </c>
      <c r="N3" s="20" t="s">
        <v>550</v>
      </c>
    </row>
    <row r="4" spans="1:14" x14ac:dyDescent="0.2">
      <c r="A4" s="21" t="s">
        <v>11</v>
      </c>
      <c r="B4" s="26" t="s">
        <v>10</v>
      </c>
      <c r="C4" s="21">
        <v>1</v>
      </c>
      <c r="D4" s="28" t="s">
        <v>12</v>
      </c>
      <c r="E4" s="21" t="s">
        <v>13</v>
      </c>
      <c r="F4" s="21">
        <v>121924</v>
      </c>
      <c r="G4" s="21" t="s">
        <v>14</v>
      </c>
      <c r="H4" s="21">
        <v>2</v>
      </c>
      <c r="I4" s="21">
        <v>4</v>
      </c>
      <c r="J4" s="31">
        <v>8107.0686867455988</v>
      </c>
      <c r="K4" s="31">
        <v>6891.0147023743993</v>
      </c>
      <c r="L4" s="31">
        <v>5969.2672024127996</v>
      </c>
      <c r="M4" s="21">
        <v>22</v>
      </c>
      <c r="N4" s="21">
        <f>Table2[[#This Row],[Material 
Lead Time
(In Weeks)]]+6</f>
        <v>28</v>
      </c>
    </row>
    <row r="5" spans="1:14" x14ac:dyDescent="0.2">
      <c r="A5" s="21" t="s">
        <v>11</v>
      </c>
      <c r="B5" s="26" t="s">
        <v>10</v>
      </c>
      <c r="C5" s="21">
        <v>1</v>
      </c>
      <c r="D5" s="28" t="s">
        <v>15</v>
      </c>
      <c r="E5" s="21" t="s">
        <v>16</v>
      </c>
      <c r="F5" s="21">
        <v>136053</v>
      </c>
      <c r="G5" s="21" t="s">
        <v>14</v>
      </c>
      <c r="H5" s="21">
        <v>2</v>
      </c>
      <c r="I5" s="21">
        <v>4</v>
      </c>
      <c r="J5" s="31">
        <v>4180.7285794559994</v>
      </c>
      <c r="K5" s="31">
        <v>3421.7334657791998</v>
      </c>
      <c r="L5" s="31">
        <v>3042.2359089408001</v>
      </c>
      <c r="M5" s="21">
        <v>22</v>
      </c>
      <c r="N5" s="21">
        <f>Table2[[#This Row],[Material 
Lead Time
(In Weeks)]]+6</f>
        <v>28</v>
      </c>
    </row>
    <row r="6" spans="1:14" x14ac:dyDescent="0.2">
      <c r="A6" s="21" t="s">
        <v>11</v>
      </c>
      <c r="B6" s="26" t="s">
        <v>10</v>
      </c>
      <c r="C6" s="21">
        <v>4</v>
      </c>
      <c r="D6" s="28" t="s">
        <v>17</v>
      </c>
      <c r="E6" s="21" t="s">
        <v>18</v>
      </c>
      <c r="F6" s="21">
        <v>121864</v>
      </c>
      <c r="G6" s="21" t="s">
        <v>14</v>
      </c>
      <c r="H6" s="21">
        <v>4</v>
      </c>
      <c r="I6" s="21">
        <v>8</v>
      </c>
      <c r="J6" s="31">
        <v>8291.0201123775987</v>
      </c>
      <c r="K6" s="31">
        <v>7047.3694650111984</v>
      </c>
      <c r="L6" s="31">
        <v>5803.7188176447999</v>
      </c>
      <c r="M6" s="21">
        <v>22</v>
      </c>
      <c r="N6" s="21">
        <f>Table2[[#This Row],[Material 
Lead Time
(In Weeks)]]+6</f>
        <v>28</v>
      </c>
    </row>
    <row r="7" spans="1:14" x14ac:dyDescent="0.2">
      <c r="A7" s="21" t="s">
        <v>11</v>
      </c>
      <c r="B7" s="26" t="s">
        <v>10</v>
      </c>
      <c r="C7" s="21">
        <v>5</v>
      </c>
      <c r="D7" s="28" t="s">
        <v>19</v>
      </c>
      <c r="E7" s="21" t="s">
        <v>20</v>
      </c>
      <c r="F7" s="21">
        <v>142771</v>
      </c>
      <c r="G7" s="21" t="s">
        <v>14</v>
      </c>
      <c r="H7" s="21" t="s">
        <v>21</v>
      </c>
      <c r="I7" s="21" t="s">
        <v>21</v>
      </c>
      <c r="J7" s="31">
        <v>1077.3282291200001</v>
      </c>
      <c r="K7" s="22" t="s">
        <v>21</v>
      </c>
      <c r="L7" s="22" t="s">
        <v>21</v>
      </c>
      <c r="M7" s="21">
        <v>10</v>
      </c>
      <c r="N7" s="21">
        <f>Table2[[#This Row],[Material 
Lead Time
(In Weeks)]]+6</f>
        <v>16</v>
      </c>
    </row>
    <row r="8" spans="1:14" x14ac:dyDescent="0.2">
      <c r="A8" s="21" t="s">
        <v>11</v>
      </c>
      <c r="B8" s="26" t="s">
        <v>10</v>
      </c>
      <c r="C8" s="21">
        <v>6</v>
      </c>
      <c r="D8" s="28" t="s">
        <v>22</v>
      </c>
      <c r="E8" s="21" t="s">
        <v>23</v>
      </c>
      <c r="F8" s="21">
        <v>136020</v>
      </c>
      <c r="G8" s="21" t="s">
        <v>14</v>
      </c>
      <c r="H8" s="21">
        <v>2</v>
      </c>
      <c r="I8" s="21">
        <v>4</v>
      </c>
      <c r="J8" s="31">
        <v>2193.0579967295998</v>
      </c>
      <c r="K8" s="31">
        <v>1864.0937684095998</v>
      </c>
      <c r="L8" s="31">
        <v>1535.1453366911999</v>
      </c>
      <c r="M8" s="21">
        <v>14</v>
      </c>
      <c r="N8" s="21">
        <f>Table2[[#This Row],[Material 
Lead Time
(In Weeks)]]+6</f>
        <v>20</v>
      </c>
    </row>
    <row r="9" spans="1:14" x14ac:dyDescent="0.2">
      <c r="A9" s="21" t="s">
        <v>11</v>
      </c>
      <c r="B9" s="26" t="s">
        <v>10</v>
      </c>
      <c r="C9" s="21">
        <v>7</v>
      </c>
      <c r="D9" s="28" t="s">
        <v>24</v>
      </c>
      <c r="E9" s="21" t="s">
        <v>25</v>
      </c>
      <c r="F9" s="21">
        <v>121180</v>
      </c>
      <c r="G9" s="21" t="s">
        <v>14</v>
      </c>
      <c r="H9" s="21">
        <v>4</v>
      </c>
      <c r="I9" s="21">
        <v>8</v>
      </c>
      <c r="J9" s="31">
        <v>1371.6505101311998</v>
      </c>
      <c r="K9" s="31">
        <v>778.80405208319985</v>
      </c>
      <c r="L9" s="31">
        <v>679.99630907519997</v>
      </c>
      <c r="M9" s="21">
        <v>14</v>
      </c>
      <c r="N9" s="21">
        <f>Table2[[#This Row],[Material 
Lead Time
(In Weeks)]]+6</f>
        <v>20</v>
      </c>
    </row>
    <row r="10" spans="1:14" x14ac:dyDescent="0.2">
      <c r="A10" s="21" t="s">
        <v>11</v>
      </c>
      <c r="B10" s="26" t="s">
        <v>10</v>
      </c>
      <c r="C10" s="21">
        <v>8</v>
      </c>
      <c r="D10" s="28" t="s">
        <v>26</v>
      </c>
      <c r="E10" s="21" t="s">
        <v>27</v>
      </c>
      <c r="F10" s="21">
        <v>121926</v>
      </c>
      <c r="G10" s="21" t="s">
        <v>14</v>
      </c>
      <c r="H10" s="21">
        <v>4</v>
      </c>
      <c r="I10" s="21">
        <v>8</v>
      </c>
      <c r="J10" s="31">
        <v>667.56438361599999</v>
      </c>
      <c r="K10" s="31">
        <v>300.40397262719995</v>
      </c>
      <c r="L10" s="31">
        <v>250.34454215679997</v>
      </c>
      <c r="M10" s="21">
        <v>14</v>
      </c>
      <c r="N10" s="21">
        <f>Table2[[#This Row],[Material 
Lead Time
(In Weeks)]]+6</f>
        <v>20</v>
      </c>
    </row>
    <row r="11" spans="1:14" x14ac:dyDescent="0.2">
      <c r="A11" s="21" t="s">
        <v>11</v>
      </c>
      <c r="B11" s="26" t="s">
        <v>10</v>
      </c>
      <c r="C11" s="21">
        <v>9</v>
      </c>
      <c r="D11" s="28" t="s">
        <v>28</v>
      </c>
      <c r="E11" s="21" t="s">
        <v>29</v>
      </c>
      <c r="F11" s="21">
        <v>121927</v>
      </c>
      <c r="G11" s="21" t="s">
        <v>14</v>
      </c>
      <c r="H11" s="21">
        <v>4</v>
      </c>
      <c r="I11" s="21">
        <v>8</v>
      </c>
      <c r="J11" s="31">
        <v>663.07814876159989</v>
      </c>
      <c r="K11" s="31">
        <v>563.62274508799999</v>
      </c>
      <c r="L11" s="31">
        <v>464.1515448127999</v>
      </c>
      <c r="M11" s="21">
        <v>14</v>
      </c>
      <c r="N11" s="21">
        <f>Table2[[#This Row],[Material 
Lead Time
(In Weeks)]]+6</f>
        <v>20</v>
      </c>
    </row>
    <row r="12" spans="1:14" x14ac:dyDescent="0.2">
      <c r="A12" s="21" t="s">
        <v>11</v>
      </c>
      <c r="B12" s="26" t="s">
        <v>10</v>
      </c>
      <c r="C12" s="21">
        <v>10</v>
      </c>
      <c r="D12" s="28" t="s">
        <v>30</v>
      </c>
      <c r="E12" s="21" t="s">
        <v>31</v>
      </c>
      <c r="F12" s="21">
        <v>121187</v>
      </c>
      <c r="G12" s="21" t="s">
        <v>14</v>
      </c>
      <c r="H12" s="21">
        <v>2</v>
      </c>
      <c r="I12" s="21">
        <v>4</v>
      </c>
      <c r="J12" s="31">
        <v>2648.7899528895996</v>
      </c>
      <c r="K12" s="31">
        <v>1948.747756384</v>
      </c>
      <c r="L12" s="31">
        <v>1499.0343054335999</v>
      </c>
      <c r="M12" s="21">
        <v>14</v>
      </c>
      <c r="N12" s="21">
        <f>Table2[[#This Row],[Material 
Lead Time
(In Weeks)]]+6</f>
        <v>20</v>
      </c>
    </row>
    <row r="13" spans="1:14" x14ac:dyDescent="0.2">
      <c r="A13" s="21" t="s">
        <v>11</v>
      </c>
      <c r="B13" s="26" t="s">
        <v>10</v>
      </c>
      <c r="C13" s="21">
        <v>11</v>
      </c>
      <c r="D13" s="28" t="s">
        <v>28</v>
      </c>
      <c r="E13" s="21" t="s">
        <v>32</v>
      </c>
      <c r="F13" s="21">
        <v>121928</v>
      </c>
      <c r="G13" s="21" t="s">
        <v>14</v>
      </c>
      <c r="H13" s="21">
        <v>4</v>
      </c>
      <c r="I13" s="21">
        <v>8</v>
      </c>
      <c r="J13" s="31">
        <v>700.61087416319981</v>
      </c>
      <c r="K13" s="31">
        <v>595.51608371839995</v>
      </c>
      <c r="L13" s="31">
        <v>490.42129327359993</v>
      </c>
      <c r="M13" s="21">
        <v>14</v>
      </c>
      <c r="N13" s="21">
        <f>Table2[[#This Row],[Material 
Lead Time
(In Weeks)]]+6</f>
        <v>20</v>
      </c>
    </row>
    <row r="14" spans="1:14" x14ac:dyDescent="0.2">
      <c r="A14" s="21" t="s">
        <v>11</v>
      </c>
      <c r="B14" s="26" t="s">
        <v>10</v>
      </c>
      <c r="C14" s="21">
        <v>12</v>
      </c>
      <c r="D14" s="28" t="s">
        <v>33</v>
      </c>
      <c r="E14" s="21" t="s">
        <v>34</v>
      </c>
      <c r="F14" s="21">
        <v>121188</v>
      </c>
      <c r="G14" s="21" t="s">
        <v>14</v>
      </c>
      <c r="H14" s="21">
        <v>8</v>
      </c>
      <c r="I14" s="21">
        <v>16</v>
      </c>
      <c r="J14" s="31">
        <v>1010.3664349375999</v>
      </c>
      <c r="K14" s="31">
        <v>460.73947886719998</v>
      </c>
      <c r="L14" s="31">
        <v>421.46912728960001</v>
      </c>
      <c r="M14" s="21">
        <v>14</v>
      </c>
      <c r="N14" s="21">
        <f>Table2[[#This Row],[Material 
Lead Time
(In Weeks)]]+6</f>
        <v>20</v>
      </c>
    </row>
    <row r="15" spans="1:14" x14ac:dyDescent="0.2">
      <c r="A15" s="21" t="s">
        <v>11</v>
      </c>
      <c r="B15" s="26" t="s">
        <v>10</v>
      </c>
      <c r="C15" s="21">
        <v>13</v>
      </c>
      <c r="D15" s="28" t="s">
        <v>35</v>
      </c>
      <c r="E15" s="21" t="s">
        <v>36</v>
      </c>
      <c r="F15" s="21">
        <v>121867</v>
      </c>
      <c r="G15" s="21" t="s">
        <v>14</v>
      </c>
      <c r="H15" s="21">
        <v>4</v>
      </c>
      <c r="I15" s="21">
        <v>8</v>
      </c>
      <c r="J15" s="31">
        <v>2114.3435309567999</v>
      </c>
      <c r="K15" s="31">
        <v>1797.1951606335997</v>
      </c>
      <c r="L15" s="31">
        <v>1480.0467903104002</v>
      </c>
      <c r="M15" s="21">
        <v>14</v>
      </c>
      <c r="N15" s="21">
        <f>Table2[[#This Row],[Material 
Lead Time
(In Weeks)]]+6</f>
        <v>20</v>
      </c>
    </row>
    <row r="16" spans="1:14" x14ac:dyDescent="0.2">
      <c r="A16" s="21" t="s">
        <v>11</v>
      </c>
      <c r="B16" s="26" t="s">
        <v>10</v>
      </c>
      <c r="C16" s="21">
        <v>14</v>
      </c>
      <c r="D16" s="28" t="s">
        <v>37</v>
      </c>
      <c r="E16" s="21" t="s">
        <v>38</v>
      </c>
      <c r="F16" s="21">
        <v>136017</v>
      </c>
      <c r="G16" s="21" t="s">
        <v>14</v>
      </c>
      <c r="H16" s="21">
        <v>3</v>
      </c>
      <c r="I16" s="21">
        <v>6</v>
      </c>
      <c r="J16" s="31">
        <v>3290.7796385151996</v>
      </c>
      <c r="K16" s="31">
        <v>3048.3649903615997</v>
      </c>
      <c r="L16" s="31">
        <v>3021.4475812351998</v>
      </c>
      <c r="M16" s="21">
        <v>22</v>
      </c>
      <c r="N16" s="21">
        <f>Table2[[#This Row],[Material 
Lead Time
(In Weeks)]]+6</f>
        <v>28</v>
      </c>
    </row>
    <row r="17" spans="1:14" x14ac:dyDescent="0.2">
      <c r="A17" s="21" t="s">
        <v>11</v>
      </c>
      <c r="B17" s="26" t="s">
        <v>10</v>
      </c>
      <c r="C17" s="21">
        <v>16</v>
      </c>
      <c r="D17" s="28" t="s">
        <v>39</v>
      </c>
      <c r="E17" s="21" t="s">
        <v>40</v>
      </c>
      <c r="F17" s="21">
        <v>121870</v>
      </c>
      <c r="G17" s="21" t="s">
        <v>14</v>
      </c>
      <c r="H17" s="21">
        <v>2</v>
      </c>
      <c r="I17" s="21">
        <v>4</v>
      </c>
      <c r="J17" s="31">
        <v>13908.907708799999</v>
      </c>
      <c r="K17" s="31">
        <v>13608.7722784</v>
      </c>
      <c r="L17" s="31">
        <v>12439.823759999999</v>
      </c>
      <c r="M17" s="21">
        <v>18</v>
      </c>
      <c r="N17" s="21">
        <f>Table2[[#This Row],[Material 
Lead Time
(In Weeks)]]+6</f>
        <v>24</v>
      </c>
    </row>
    <row r="18" spans="1:14" x14ac:dyDescent="0.2">
      <c r="A18" s="21" t="s">
        <v>11</v>
      </c>
      <c r="B18" s="26" t="s">
        <v>10</v>
      </c>
      <c r="C18" s="21">
        <v>16</v>
      </c>
      <c r="D18" s="28" t="s">
        <v>41</v>
      </c>
      <c r="E18" s="21" t="s">
        <v>42</v>
      </c>
      <c r="F18" s="21">
        <v>148592</v>
      </c>
      <c r="G18" s="21" t="s">
        <v>14</v>
      </c>
      <c r="H18" s="21" t="s">
        <v>21</v>
      </c>
      <c r="I18" s="21" t="s">
        <v>21</v>
      </c>
      <c r="J18" s="31">
        <v>363.32183679999997</v>
      </c>
      <c r="K18" s="22" t="s">
        <v>21</v>
      </c>
      <c r="L18" s="22" t="s">
        <v>21</v>
      </c>
      <c r="M18" s="21">
        <v>4</v>
      </c>
      <c r="N18" s="21">
        <f>Table2[[#This Row],[Material 
Lead Time
(In Weeks)]]+6</f>
        <v>10</v>
      </c>
    </row>
    <row r="19" spans="1:14" x14ac:dyDescent="0.2">
      <c r="A19" s="21" t="s">
        <v>11</v>
      </c>
      <c r="B19" s="26" t="s">
        <v>10</v>
      </c>
      <c r="C19" s="21">
        <v>16</v>
      </c>
      <c r="D19" s="28" t="s">
        <v>43</v>
      </c>
      <c r="E19" s="21">
        <v>42092600</v>
      </c>
      <c r="F19" s="21">
        <v>146826</v>
      </c>
      <c r="G19" s="21" t="s">
        <v>14</v>
      </c>
      <c r="H19" s="21" t="s">
        <v>21</v>
      </c>
      <c r="I19" s="21" t="s">
        <v>21</v>
      </c>
      <c r="J19" s="31">
        <v>537.08445439999991</v>
      </c>
      <c r="K19" s="22" t="s">
        <v>21</v>
      </c>
      <c r="L19" s="22" t="s">
        <v>21</v>
      </c>
      <c r="M19" s="21">
        <v>4</v>
      </c>
      <c r="N19" s="21">
        <f>Table2[[#This Row],[Material 
Lead Time
(In Weeks)]]+6</f>
        <v>10</v>
      </c>
    </row>
    <row r="20" spans="1:14" x14ac:dyDescent="0.2">
      <c r="A20" s="21" t="s">
        <v>11</v>
      </c>
      <c r="B20" s="26" t="s">
        <v>10</v>
      </c>
      <c r="C20" s="21">
        <v>17</v>
      </c>
      <c r="D20" s="28" t="s">
        <v>44</v>
      </c>
      <c r="E20" s="21" t="s">
        <v>45</v>
      </c>
      <c r="F20" s="21">
        <v>121186</v>
      </c>
      <c r="G20" s="21" t="s">
        <v>14</v>
      </c>
      <c r="H20" s="21" t="s">
        <v>21</v>
      </c>
      <c r="I20" s="21" t="s">
        <v>21</v>
      </c>
      <c r="J20" s="31">
        <v>15.796601599999999</v>
      </c>
      <c r="K20" s="22" t="s">
        <v>21</v>
      </c>
      <c r="L20" s="22" t="s">
        <v>21</v>
      </c>
      <c r="M20" s="21">
        <v>14</v>
      </c>
      <c r="N20" s="21">
        <f>Table2[[#This Row],[Material 
Lead Time
(In Weeks)]]+6</f>
        <v>20</v>
      </c>
    </row>
    <row r="21" spans="1:14" x14ac:dyDescent="0.2">
      <c r="A21" s="21" t="s">
        <v>48</v>
      </c>
      <c r="B21" s="26" t="s">
        <v>47</v>
      </c>
      <c r="C21" s="21">
        <v>4</v>
      </c>
      <c r="D21" s="28" t="s">
        <v>17</v>
      </c>
      <c r="E21" s="21" t="s">
        <v>18</v>
      </c>
      <c r="F21" s="21">
        <v>121864</v>
      </c>
      <c r="G21" s="21" t="s">
        <v>14</v>
      </c>
      <c r="H21" s="21">
        <v>5</v>
      </c>
      <c r="I21" s="21">
        <v>10</v>
      </c>
      <c r="J21" s="31">
        <v>9120.1205439551995</v>
      </c>
      <c r="K21" s="31">
        <v>7752.1032521919988</v>
      </c>
      <c r="L21" s="31">
        <v>6384.0859604287989</v>
      </c>
      <c r="M21" s="21">
        <v>22</v>
      </c>
      <c r="N21" s="21">
        <f>Table2[[#This Row],[Material 
Lead Time
(In Weeks)]]+6</f>
        <v>28</v>
      </c>
    </row>
    <row r="22" spans="1:14" x14ac:dyDescent="0.2">
      <c r="A22" s="21" t="s">
        <v>48</v>
      </c>
      <c r="B22" s="26" t="s">
        <v>47</v>
      </c>
      <c r="C22" s="21">
        <v>6</v>
      </c>
      <c r="D22" s="28" t="s">
        <v>22</v>
      </c>
      <c r="E22" s="21" t="s">
        <v>23</v>
      </c>
      <c r="F22" s="21">
        <v>136020</v>
      </c>
      <c r="G22" s="21" t="s">
        <v>14</v>
      </c>
      <c r="H22" s="21">
        <v>2</v>
      </c>
      <c r="I22" s="21">
        <v>4</v>
      </c>
      <c r="J22" s="31">
        <v>2193.0579967295998</v>
      </c>
      <c r="K22" s="31">
        <v>1864.0937684095998</v>
      </c>
      <c r="L22" s="31">
        <v>1535.1453366911999</v>
      </c>
      <c r="M22" s="21">
        <v>14</v>
      </c>
      <c r="N22" s="21">
        <f>Table2[[#This Row],[Material 
Lead Time
(In Weeks)]]+6</f>
        <v>20</v>
      </c>
    </row>
    <row r="23" spans="1:14" x14ac:dyDescent="0.2">
      <c r="A23" s="21" t="s">
        <v>48</v>
      </c>
      <c r="B23" s="26" t="s">
        <v>47</v>
      </c>
      <c r="C23" s="21">
        <v>7</v>
      </c>
      <c r="D23" s="28" t="s">
        <v>24</v>
      </c>
      <c r="E23" s="21" t="s">
        <v>25</v>
      </c>
      <c r="F23" s="21">
        <v>121180</v>
      </c>
      <c r="G23" s="21" t="s">
        <v>14</v>
      </c>
      <c r="H23" s="21">
        <v>4</v>
      </c>
      <c r="I23" s="21">
        <v>8</v>
      </c>
      <c r="J23" s="31">
        <v>848.65662435839999</v>
      </c>
      <c r="K23" s="31">
        <v>721.35181206399989</v>
      </c>
      <c r="L23" s="31">
        <v>679.99630907519997</v>
      </c>
      <c r="M23" s="21">
        <v>14</v>
      </c>
      <c r="N23" s="21">
        <f>Table2[[#This Row],[Material 
Lead Time
(In Weeks)]]+6</f>
        <v>20</v>
      </c>
    </row>
    <row r="24" spans="1:14" x14ac:dyDescent="0.2">
      <c r="A24" s="21" t="s">
        <v>48</v>
      </c>
      <c r="B24" s="26" t="s">
        <v>47</v>
      </c>
      <c r="C24" s="21">
        <v>8</v>
      </c>
      <c r="D24" s="28" t="s">
        <v>49</v>
      </c>
      <c r="E24" s="21" t="s">
        <v>27</v>
      </c>
      <c r="F24" s="21">
        <v>121926</v>
      </c>
      <c r="G24" s="21" t="s">
        <v>14</v>
      </c>
      <c r="H24" s="21">
        <v>4</v>
      </c>
      <c r="I24" s="21">
        <v>8</v>
      </c>
      <c r="J24" s="31">
        <v>656.82269452799994</v>
      </c>
      <c r="K24" s="31">
        <v>558.2992903487999</v>
      </c>
      <c r="L24" s="31">
        <v>459.77588616959997</v>
      </c>
      <c r="M24" s="21">
        <v>14</v>
      </c>
      <c r="N24" s="21">
        <f>Table2[[#This Row],[Material 
Lead Time
(In Weeks)]]+6</f>
        <v>20</v>
      </c>
    </row>
    <row r="25" spans="1:14" x14ac:dyDescent="0.2">
      <c r="A25" s="21" t="s">
        <v>48</v>
      </c>
      <c r="B25" s="26" t="s">
        <v>47</v>
      </c>
      <c r="C25" s="21">
        <v>9</v>
      </c>
      <c r="D25" s="28" t="s">
        <v>28</v>
      </c>
      <c r="E25" s="21" t="s">
        <v>29</v>
      </c>
      <c r="F25" s="21">
        <v>121927</v>
      </c>
      <c r="G25" s="21" t="s">
        <v>14</v>
      </c>
      <c r="H25" s="21">
        <v>4</v>
      </c>
      <c r="I25" s="21">
        <v>8</v>
      </c>
      <c r="J25" s="31">
        <v>663.07814876159989</v>
      </c>
      <c r="K25" s="31">
        <v>563.62274508799999</v>
      </c>
      <c r="L25" s="31">
        <v>464.1515448127999</v>
      </c>
      <c r="M25" s="21">
        <v>14</v>
      </c>
      <c r="N25" s="21">
        <f>Table2[[#This Row],[Material 
Lead Time
(In Weeks)]]+6</f>
        <v>20</v>
      </c>
    </row>
    <row r="26" spans="1:14" x14ac:dyDescent="0.2">
      <c r="A26" s="21" t="s">
        <v>48</v>
      </c>
      <c r="B26" s="26" t="s">
        <v>47</v>
      </c>
      <c r="C26" s="21">
        <v>10</v>
      </c>
      <c r="D26" s="28" t="s">
        <v>50</v>
      </c>
      <c r="E26" s="21" t="s">
        <v>51</v>
      </c>
      <c r="F26" s="21">
        <v>121873</v>
      </c>
      <c r="G26" s="21" t="s">
        <v>14</v>
      </c>
      <c r="H26" s="21" t="s">
        <v>21</v>
      </c>
      <c r="I26" s="21" t="s">
        <v>21</v>
      </c>
      <c r="J26" s="31">
        <v>5.0549125120000005</v>
      </c>
      <c r="K26" s="22" t="s">
        <v>21</v>
      </c>
      <c r="L26" s="22" t="s">
        <v>21</v>
      </c>
      <c r="M26" s="21">
        <v>2</v>
      </c>
      <c r="N26" s="21">
        <f>Table2[[#This Row],[Material 
Lead Time
(In Weeks)]]+6</f>
        <v>8</v>
      </c>
    </row>
    <row r="27" spans="1:14" x14ac:dyDescent="0.2">
      <c r="A27" s="21" t="s">
        <v>48</v>
      </c>
      <c r="B27" s="26" t="s">
        <v>47</v>
      </c>
      <c r="C27" s="21">
        <v>11</v>
      </c>
      <c r="D27" s="28" t="s">
        <v>52</v>
      </c>
      <c r="E27" s="21" t="s">
        <v>53</v>
      </c>
      <c r="F27" s="21">
        <v>121871</v>
      </c>
      <c r="G27" s="21" t="s">
        <v>14</v>
      </c>
      <c r="H27" s="21" t="s">
        <v>21</v>
      </c>
      <c r="I27" s="21" t="s">
        <v>21</v>
      </c>
      <c r="J27" s="31">
        <v>55.288105600000002</v>
      </c>
      <c r="K27" s="22" t="s">
        <v>21</v>
      </c>
      <c r="L27" s="22" t="s">
        <v>21</v>
      </c>
      <c r="M27" s="21">
        <v>2</v>
      </c>
      <c r="N27" s="21">
        <f>Table2[[#This Row],[Material 
Lead Time
(In Weeks)]]+6</f>
        <v>8</v>
      </c>
    </row>
    <row r="28" spans="1:14" x14ac:dyDescent="0.2">
      <c r="A28" s="21" t="s">
        <v>48</v>
      </c>
      <c r="B28" s="26" t="s">
        <v>47</v>
      </c>
      <c r="C28" s="21">
        <v>12</v>
      </c>
      <c r="D28" s="29" t="s">
        <v>54</v>
      </c>
      <c r="E28" s="21" t="s">
        <v>55</v>
      </c>
      <c r="F28" s="21">
        <v>121877</v>
      </c>
      <c r="G28" s="21" t="s">
        <v>14</v>
      </c>
      <c r="H28" s="21" t="s">
        <v>21</v>
      </c>
      <c r="I28" s="21" t="s">
        <v>21</v>
      </c>
      <c r="J28" s="31">
        <v>82.932158399999992</v>
      </c>
      <c r="K28" s="22" t="s">
        <v>21</v>
      </c>
      <c r="L28" s="22" t="s">
        <v>21</v>
      </c>
      <c r="M28" s="21">
        <v>2</v>
      </c>
      <c r="N28" s="21">
        <f>Table2[[#This Row],[Material 
Lead Time
(In Weeks)]]+6</f>
        <v>8</v>
      </c>
    </row>
    <row r="29" spans="1:14" x14ac:dyDescent="0.2">
      <c r="A29" s="21" t="s">
        <v>48</v>
      </c>
      <c r="B29" s="26" t="s">
        <v>47</v>
      </c>
      <c r="C29" s="21">
        <v>13</v>
      </c>
      <c r="D29" s="28" t="s">
        <v>30</v>
      </c>
      <c r="E29" s="21" t="s">
        <v>31</v>
      </c>
      <c r="F29" s="21">
        <v>121187</v>
      </c>
      <c r="G29" s="21" t="s">
        <v>14</v>
      </c>
      <c r="H29" s="21">
        <v>2</v>
      </c>
      <c r="I29" s="21">
        <v>4</v>
      </c>
      <c r="J29" s="31">
        <v>2648.7899528895996</v>
      </c>
      <c r="K29" s="31">
        <v>1948.747756384</v>
      </c>
      <c r="L29" s="31">
        <v>1499.0343054335999</v>
      </c>
      <c r="M29" s="21">
        <v>14</v>
      </c>
      <c r="N29" s="21">
        <f>Table2[[#This Row],[Material 
Lead Time
(In Weeks)]]+6</f>
        <v>20</v>
      </c>
    </row>
    <row r="30" spans="1:14" x14ac:dyDescent="0.2">
      <c r="A30" s="21" t="s">
        <v>48</v>
      </c>
      <c r="B30" s="26" t="s">
        <v>47</v>
      </c>
      <c r="C30" s="21">
        <v>14</v>
      </c>
      <c r="D30" s="28" t="s">
        <v>56</v>
      </c>
      <c r="E30" s="21" t="s">
        <v>57</v>
      </c>
      <c r="F30" s="21">
        <v>121872</v>
      </c>
      <c r="G30" s="21" t="s">
        <v>14</v>
      </c>
      <c r="H30" s="21" t="s">
        <v>21</v>
      </c>
      <c r="I30" s="21" t="s">
        <v>21</v>
      </c>
      <c r="J30" s="31">
        <v>5.5288105600000002</v>
      </c>
      <c r="K30" s="22" t="s">
        <v>21</v>
      </c>
      <c r="L30" s="22" t="s">
        <v>21</v>
      </c>
      <c r="M30" s="21">
        <v>2</v>
      </c>
      <c r="N30" s="21">
        <f>Table2[[#This Row],[Material 
Lead Time
(In Weeks)]]+6</f>
        <v>8</v>
      </c>
    </row>
    <row r="31" spans="1:14" x14ac:dyDescent="0.2">
      <c r="A31" s="21" t="s">
        <v>48</v>
      </c>
      <c r="B31" s="26" t="s">
        <v>47</v>
      </c>
      <c r="C31" s="21">
        <v>15</v>
      </c>
      <c r="D31" s="28" t="s">
        <v>58</v>
      </c>
      <c r="E31" s="21" t="s">
        <v>32</v>
      </c>
      <c r="F31" s="21">
        <v>121928</v>
      </c>
      <c r="G31" s="21" t="s">
        <v>14</v>
      </c>
      <c r="H31" s="21">
        <v>4</v>
      </c>
      <c r="I31" s="21">
        <v>8</v>
      </c>
      <c r="J31" s="31">
        <v>700.61087416319981</v>
      </c>
      <c r="K31" s="31">
        <v>595.51608371839995</v>
      </c>
      <c r="L31" s="31">
        <v>490.42129327359993</v>
      </c>
      <c r="M31" s="21">
        <v>14</v>
      </c>
      <c r="N31" s="21">
        <f>Table2[[#This Row],[Material 
Lead Time
(In Weeks)]]+6</f>
        <v>20</v>
      </c>
    </row>
    <row r="32" spans="1:14" x14ac:dyDescent="0.2">
      <c r="A32" s="21" t="s">
        <v>48</v>
      </c>
      <c r="B32" s="26" t="s">
        <v>47</v>
      </c>
      <c r="C32" s="21">
        <v>17</v>
      </c>
      <c r="D32" s="28" t="s">
        <v>59</v>
      </c>
      <c r="E32" s="21" t="s">
        <v>60</v>
      </c>
      <c r="F32" s="21">
        <v>145729</v>
      </c>
      <c r="G32" s="21" t="s">
        <v>14</v>
      </c>
      <c r="H32" s="21">
        <v>2</v>
      </c>
      <c r="I32" s="21">
        <v>4</v>
      </c>
      <c r="J32" s="31">
        <v>3290.7796385151996</v>
      </c>
      <c r="K32" s="31">
        <v>3129.1804041471996</v>
      </c>
      <c r="L32" s="31">
        <v>3048.3649903615997</v>
      </c>
      <c r="M32" s="21">
        <v>22</v>
      </c>
      <c r="N32" s="21">
        <f>Table2[[#This Row],[Material 
Lead Time
(In Weeks)]]+6</f>
        <v>28</v>
      </c>
    </row>
    <row r="33" spans="1:14" x14ac:dyDescent="0.2">
      <c r="A33" s="21" t="s">
        <v>48</v>
      </c>
      <c r="B33" s="26" t="s">
        <v>47</v>
      </c>
      <c r="C33" s="21">
        <v>19</v>
      </c>
      <c r="D33" s="28" t="s">
        <v>61</v>
      </c>
      <c r="E33" s="21" t="s">
        <v>62</v>
      </c>
      <c r="F33" s="21">
        <v>120407</v>
      </c>
      <c r="G33" s="21" t="s">
        <v>14</v>
      </c>
      <c r="H33" s="21">
        <v>2</v>
      </c>
      <c r="I33" s="21">
        <v>4</v>
      </c>
      <c r="J33" s="31">
        <v>22028.360931199997</v>
      </c>
      <c r="K33" s="31">
        <v>21206.937647999999</v>
      </c>
      <c r="L33" s="31">
        <v>21175.344444799997</v>
      </c>
      <c r="M33" s="21">
        <v>18</v>
      </c>
      <c r="N33" s="21">
        <f>Table2[[#This Row],[Material 
Lead Time
(In Weeks)]]+6</f>
        <v>24</v>
      </c>
    </row>
    <row r="34" spans="1:14" x14ac:dyDescent="0.2">
      <c r="A34" s="21" t="s">
        <v>48</v>
      </c>
      <c r="B34" s="26" t="s">
        <v>47</v>
      </c>
      <c r="C34" s="21">
        <v>19</v>
      </c>
      <c r="D34" s="28" t="s">
        <v>63</v>
      </c>
      <c r="E34" s="21" t="s">
        <v>64</v>
      </c>
      <c r="F34" s="21">
        <v>136334</v>
      </c>
      <c r="G34" s="21" t="s">
        <v>14</v>
      </c>
      <c r="H34" s="21" t="s">
        <v>21</v>
      </c>
      <c r="I34" s="21" t="s">
        <v>21</v>
      </c>
      <c r="J34" s="31">
        <v>3104.0322143999997</v>
      </c>
      <c r="K34" s="22" t="s">
        <v>21</v>
      </c>
      <c r="L34" s="22" t="s">
        <v>21</v>
      </c>
      <c r="M34" s="21">
        <v>12</v>
      </c>
      <c r="N34" s="21">
        <f>Table2[[#This Row],[Material 
Lead Time
(In Weeks)]]+6</f>
        <v>18</v>
      </c>
    </row>
    <row r="35" spans="1:14" x14ac:dyDescent="0.2">
      <c r="A35" s="21" t="s">
        <v>48</v>
      </c>
      <c r="B35" s="26" t="s">
        <v>47</v>
      </c>
      <c r="C35" s="21">
        <v>19</v>
      </c>
      <c r="D35" s="28" t="s">
        <v>65</v>
      </c>
      <c r="E35" s="21" t="s">
        <v>66</v>
      </c>
      <c r="F35" s="21">
        <v>170870</v>
      </c>
      <c r="G35" s="21" t="s">
        <v>14</v>
      </c>
      <c r="H35" s="21" t="s">
        <v>21</v>
      </c>
      <c r="I35" s="21" t="s">
        <v>21</v>
      </c>
      <c r="J35" s="31">
        <v>371.22013759999999</v>
      </c>
      <c r="K35" s="22" t="s">
        <v>21</v>
      </c>
      <c r="L35" s="22" t="s">
        <v>21</v>
      </c>
      <c r="M35" s="21">
        <v>4</v>
      </c>
      <c r="N35" s="21">
        <f>Table2[[#This Row],[Material 
Lead Time
(In Weeks)]]+6</f>
        <v>10</v>
      </c>
    </row>
    <row r="36" spans="1:14" x14ac:dyDescent="0.2">
      <c r="A36" s="21" t="s">
        <v>48</v>
      </c>
      <c r="B36" s="26" t="s">
        <v>47</v>
      </c>
      <c r="C36" s="21">
        <v>19</v>
      </c>
      <c r="D36" s="28" t="s">
        <v>43</v>
      </c>
      <c r="E36" s="21">
        <v>42092600</v>
      </c>
      <c r="F36" s="21">
        <v>146826</v>
      </c>
      <c r="G36" s="21" t="s">
        <v>14</v>
      </c>
      <c r="H36" s="21" t="s">
        <v>21</v>
      </c>
      <c r="I36" s="21" t="s">
        <v>21</v>
      </c>
      <c r="J36" s="31">
        <v>537.08445439999991</v>
      </c>
      <c r="K36" s="22" t="s">
        <v>21</v>
      </c>
      <c r="L36" s="22" t="s">
        <v>21</v>
      </c>
      <c r="M36" s="21">
        <v>4</v>
      </c>
      <c r="N36" s="21">
        <f>Table2[[#This Row],[Material 
Lead Time
(In Weeks)]]+6</f>
        <v>10</v>
      </c>
    </row>
    <row r="37" spans="1:14" x14ac:dyDescent="0.2">
      <c r="A37" s="21" t="s">
        <v>48</v>
      </c>
      <c r="B37" s="26" t="s">
        <v>47</v>
      </c>
      <c r="C37" s="21">
        <v>19</v>
      </c>
      <c r="D37" s="28" t="s">
        <v>67</v>
      </c>
      <c r="E37" s="21" t="s">
        <v>68</v>
      </c>
      <c r="F37" s="21">
        <v>171084</v>
      </c>
      <c r="G37" s="21" t="s">
        <v>14</v>
      </c>
      <c r="H37" s="21" t="s">
        <v>21</v>
      </c>
      <c r="I37" s="21">
        <v>4</v>
      </c>
      <c r="J37" s="31" t="s">
        <v>46</v>
      </c>
      <c r="K37" s="31"/>
      <c r="L37" s="31">
        <v>1966.6768992</v>
      </c>
      <c r="M37" s="21">
        <v>8</v>
      </c>
      <c r="N37" s="21">
        <f>Table2[[#This Row],[Material 
Lead Time
(In Weeks)]]+6</f>
        <v>14</v>
      </c>
    </row>
    <row r="38" spans="1:14" x14ac:dyDescent="0.2">
      <c r="A38" s="21" t="s">
        <v>48</v>
      </c>
      <c r="B38" s="26" t="s">
        <v>47</v>
      </c>
      <c r="C38" s="21">
        <v>20</v>
      </c>
      <c r="D38" s="28" t="s">
        <v>69</v>
      </c>
      <c r="E38" s="21" t="s">
        <v>70</v>
      </c>
      <c r="F38" s="21">
        <v>139254</v>
      </c>
      <c r="G38" s="21" t="s">
        <v>14</v>
      </c>
      <c r="H38" s="21" t="s">
        <v>21</v>
      </c>
      <c r="I38" s="21" t="s">
        <v>21</v>
      </c>
      <c r="J38" s="31">
        <v>159.54567616</v>
      </c>
      <c r="K38" s="22" t="s">
        <v>21</v>
      </c>
      <c r="L38" s="22" t="s">
        <v>21</v>
      </c>
      <c r="M38" s="21">
        <v>4</v>
      </c>
      <c r="N38" s="21">
        <f>Table2[[#This Row],[Material 
Lead Time
(In Weeks)]]+6</f>
        <v>10</v>
      </c>
    </row>
    <row r="39" spans="1:14" x14ac:dyDescent="0.2">
      <c r="A39" s="21" t="s">
        <v>48</v>
      </c>
      <c r="B39" s="26" t="s">
        <v>47</v>
      </c>
      <c r="C39" s="21">
        <v>21</v>
      </c>
      <c r="D39" s="28" t="s">
        <v>44</v>
      </c>
      <c r="E39" s="21" t="s">
        <v>45</v>
      </c>
      <c r="F39" s="21">
        <v>121186</v>
      </c>
      <c r="G39" s="21" t="s">
        <v>14</v>
      </c>
      <c r="H39" s="21" t="s">
        <v>21</v>
      </c>
      <c r="I39" s="21" t="s">
        <v>21</v>
      </c>
      <c r="J39" s="31">
        <v>15.796601599999999</v>
      </c>
      <c r="K39" s="22" t="s">
        <v>21</v>
      </c>
      <c r="L39" s="22" t="s">
        <v>21</v>
      </c>
      <c r="M39" s="21">
        <v>14</v>
      </c>
      <c r="N39" s="21">
        <f>Table2[[#This Row],[Material 
Lead Time
(In Weeks)]]+6</f>
        <v>20</v>
      </c>
    </row>
    <row r="40" spans="1:14" x14ac:dyDescent="0.2">
      <c r="A40" s="21" t="s">
        <v>72</v>
      </c>
      <c r="B40" s="26" t="s">
        <v>71</v>
      </c>
      <c r="C40" s="21">
        <v>1</v>
      </c>
      <c r="D40" s="28" t="s">
        <v>73</v>
      </c>
      <c r="E40" s="21" t="s">
        <v>74</v>
      </c>
      <c r="F40" s="21">
        <v>121865</v>
      </c>
      <c r="G40" s="21" t="s">
        <v>14</v>
      </c>
      <c r="H40" s="21">
        <v>5</v>
      </c>
      <c r="I40" s="21">
        <v>10</v>
      </c>
      <c r="J40" s="31">
        <v>10658.9780820224</v>
      </c>
      <c r="K40" s="31">
        <v>9060.1408476799988</v>
      </c>
      <c r="L40" s="31">
        <v>7461.2878167360004</v>
      </c>
      <c r="M40" s="21">
        <v>14</v>
      </c>
      <c r="N40" s="21">
        <f>Table2[[#This Row],[Material 
Lead Time
(In Weeks)]]+6</f>
        <v>20</v>
      </c>
    </row>
    <row r="41" spans="1:14" x14ac:dyDescent="0.2">
      <c r="A41" s="21" t="s">
        <v>72</v>
      </c>
      <c r="B41" s="26" t="s">
        <v>71</v>
      </c>
      <c r="C41" s="21">
        <v>2</v>
      </c>
      <c r="D41" s="28" t="s">
        <v>75</v>
      </c>
      <c r="E41" s="21" t="s">
        <v>34</v>
      </c>
      <c r="F41" s="21">
        <v>121188</v>
      </c>
      <c r="G41" s="21" t="s">
        <v>14</v>
      </c>
      <c r="H41" s="21">
        <v>2</v>
      </c>
      <c r="I41" s="21">
        <v>20</v>
      </c>
      <c r="J41" s="31">
        <v>1010.3664349375999</v>
      </c>
      <c r="K41" s="31">
        <v>460.73947886719998</v>
      </c>
      <c r="L41" s="31">
        <v>421.46912728960001</v>
      </c>
      <c r="M41" s="21">
        <v>14</v>
      </c>
      <c r="N41" s="21">
        <f>Table2[[#This Row],[Material 
Lead Time
(In Weeks)]]+6</f>
        <v>20</v>
      </c>
    </row>
    <row r="42" spans="1:14" x14ac:dyDescent="0.2">
      <c r="A42" s="21" t="s">
        <v>72</v>
      </c>
      <c r="B42" s="26" t="s">
        <v>71</v>
      </c>
      <c r="C42" s="21">
        <v>3</v>
      </c>
      <c r="D42" s="28" t="s">
        <v>76</v>
      </c>
      <c r="E42" s="21" t="s">
        <v>36</v>
      </c>
      <c r="F42" s="21">
        <v>121867</v>
      </c>
      <c r="G42" s="21" t="s">
        <v>14</v>
      </c>
      <c r="H42" s="21">
        <v>5</v>
      </c>
      <c r="I42" s="21">
        <v>10</v>
      </c>
      <c r="J42" s="31">
        <v>2114.3435309567999</v>
      </c>
      <c r="K42" s="31">
        <v>1797.1951606335997</v>
      </c>
      <c r="L42" s="31">
        <v>1480.0467903104002</v>
      </c>
      <c r="M42" s="21">
        <v>14</v>
      </c>
      <c r="N42" s="21">
        <f>Table2[[#This Row],[Material 
Lead Time
(In Weeks)]]+6</f>
        <v>20</v>
      </c>
    </row>
    <row r="43" spans="1:14" x14ac:dyDescent="0.2">
      <c r="A43" s="21" t="s">
        <v>78</v>
      </c>
      <c r="B43" s="26" t="s">
        <v>77</v>
      </c>
      <c r="C43" s="21">
        <v>2</v>
      </c>
      <c r="D43" s="28" t="s">
        <v>79</v>
      </c>
      <c r="E43" s="21" t="s">
        <v>80</v>
      </c>
      <c r="F43" s="21">
        <v>153433</v>
      </c>
      <c r="G43" s="21" t="s">
        <v>14</v>
      </c>
      <c r="H43" s="21" t="s">
        <v>21</v>
      </c>
      <c r="I43" s="21">
        <v>2</v>
      </c>
      <c r="J43" s="31">
        <v>737.51173550079989</v>
      </c>
      <c r="K43" s="31"/>
      <c r="L43" s="31">
        <v>658.27598187520005</v>
      </c>
      <c r="M43" s="21">
        <v>14</v>
      </c>
      <c r="N43" s="21">
        <f>Table2[[#This Row],[Material 
Lead Time
(In Weeks)]]+6</f>
        <v>20</v>
      </c>
    </row>
    <row r="44" spans="1:14" x14ac:dyDescent="0.2">
      <c r="A44" s="21" t="s">
        <v>78</v>
      </c>
      <c r="B44" s="26" t="s">
        <v>77</v>
      </c>
      <c r="C44" s="21">
        <v>3</v>
      </c>
      <c r="D44" s="28" t="s">
        <v>81</v>
      </c>
      <c r="E44" s="21" t="s">
        <v>82</v>
      </c>
      <c r="F44" s="21">
        <v>153434</v>
      </c>
      <c r="G44" s="21" t="s">
        <v>14</v>
      </c>
      <c r="H44" s="21" t="s">
        <v>21</v>
      </c>
      <c r="I44" s="21" t="s">
        <v>21</v>
      </c>
      <c r="J44" s="31">
        <v>959.16964915200003</v>
      </c>
      <c r="K44" s="22" t="s">
        <v>21</v>
      </c>
      <c r="L44" s="22" t="s">
        <v>21</v>
      </c>
      <c r="M44" s="21">
        <v>14</v>
      </c>
      <c r="N44" s="21">
        <f>Table2[[#This Row],[Material 
Lead Time
(In Weeks)]]+6</f>
        <v>20</v>
      </c>
    </row>
    <row r="45" spans="1:14" x14ac:dyDescent="0.2">
      <c r="A45" s="21" t="s">
        <v>78</v>
      </c>
      <c r="B45" s="26" t="s">
        <v>77</v>
      </c>
      <c r="C45" s="21">
        <v>6</v>
      </c>
      <c r="D45" s="28" t="s">
        <v>83</v>
      </c>
      <c r="E45" s="21" t="s">
        <v>84</v>
      </c>
      <c r="F45" s="21">
        <v>153431</v>
      </c>
      <c r="G45" s="21" t="s">
        <v>14</v>
      </c>
      <c r="H45" s="21" t="s">
        <v>21</v>
      </c>
      <c r="I45" s="21">
        <v>2</v>
      </c>
      <c r="J45" s="31">
        <v>5451.8337204031995</v>
      </c>
      <c r="K45" s="22" t="s">
        <v>21</v>
      </c>
      <c r="L45" s="31">
        <v>3816.2851839423993</v>
      </c>
      <c r="M45" s="21">
        <v>22</v>
      </c>
      <c r="N45" s="21">
        <f>Table2[[#This Row],[Material 
Lead Time
(In Weeks)]]+6</f>
        <v>28</v>
      </c>
    </row>
    <row r="46" spans="1:14" x14ac:dyDescent="0.2">
      <c r="A46" s="21" t="s">
        <v>78</v>
      </c>
      <c r="B46" s="26" t="s">
        <v>77</v>
      </c>
      <c r="C46" s="21">
        <v>7</v>
      </c>
      <c r="D46" s="28" t="s">
        <v>85</v>
      </c>
      <c r="E46" s="21" t="s">
        <v>86</v>
      </c>
      <c r="F46" s="21">
        <v>153432</v>
      </c>
      <c r="G46" s="21" t="s">
        <v>14</v>
      </c>
      <c r="H46" s="21" t="s">
        <v>21</v>
      </c>
      <c r="I46" s="21">
        <v>2</v>
      </c>
      <c r="J46" s="31">
        <v>15585.416833209598</v>
      </c>
      <c r="K46" s="22" t="s">
        <v>21</v>
      </c>
      <c r="L46" s="31">
        <v>14092.7169650176</v>
      </c>
      <c r="M46" s="21">
        <v>22</v>
      </c>
      <c r="N46" s="21">
        <f>Table2[[#This Row],[Material 
Lead Time
(In Weeks)]]+6</f>
        <v>28</v>
      </c>
    </row>
    <row r="47" spans="1:14" x14ac:dyDescent="0.2">
      <c r="A47" s="21" t="s">
        <v>78</v>
      </c>
      <c r="B47" s="26" t="s">
        <v>77</v>
      </c>
      <c r="C47" s="21" t="s">
        <v>87</v>
      </c>
      <c r="D47" s="28" t="s">
        <v>88</v>
      </c>
      <c r="E47" s="21" t="s">
        <v>86</v>
      </c>
      <c r="F47" s="21">
        <v>153432</v>
      </c>
      <c r="G47" s="21" t="s">
        <v>14</v>
      </c>
      <c r="H47" s="21" t="s">
        <v>21</v>
      </c>
      <c r="I47" s="21">
        <v>2</v>
      </c>
      <c r="J47" s="31">
        <v>7560.0007801344</v>
      </c>
      <c r="K47" s="22" t="s">
        <v>21</v>
      </c>
      <c r="L47" s="31">
        <v>5292.0037054143995</v>
      </c>
      <c r="M47" s="21">
        <v>14</v>
      </c>
      <c r="N47" s="21">
        <f>Table2[[#This Row],[Material 
Lead Time
(In Weeks)]]+6</f>
        <v>20</v>
      </c>
    </row>
    <row r="48" spans="1:14" x14ac:dyDescent="0.2">
      <c r="A48" s="21" t="s">
        <v>78</v>
      </c>
      <c r="B48" s="26" t="s">
        <v>77</v>
      </c>
      <c r="C48" s="21">
        <v>8</v>
      </c>
      <c r="D48" s="28" t="s">
        <v>89</v>
      </c>
      <c r="E48" s="21" t="s">
        <v>90</v>
      </c>
      <c r="F48" s="21">
        <v>121895</v>
      </c>
      <c r="G48" s="21" t="s">
        <v>14</v>
      </c>
      <c r="H48" s="21">
        <v>2</v>
      </c>
      <c r="I48" s="21">
        <v>4</v>
      </c>
      <c r="J48" s="31">
        <v>3245.6803409472</v>
      </c>
      <c r="K48" s="31">
        <v>2758.8290796351998</v>
      </c>
      <c r="L48" s="31">
        <v>2480.9510608895998</v>
      </c>
      <c r="M48" s="21">
        <v>14</v>
      </c>
      <c r="N48" s="21">
        <f>Table2[[#This Row],[Material 
Lead Time
(In Weeks)]]+6</f>
        <v>20</v>
      </c>
    </row>
    <row r="49" spans="1:14" x14ac:dyDescent="0.2">
      <c r="A49" s="21" t="s">
        <v>78</v>
      </c>
      <c r="B49" s="26" t="s">
        <v>77</v>
      </c>
      <c r="C49" s="21" t="s">
        <v>91</v>
      </c>
      <c r="D49" s="28" t="s">
        <v>89</v>
      </c>
      <c r="E49" s="21" t="s">
        <v>92</v>
      </c>
      <c r="F49" s="21">
        <v>121922</v>
      </c>
      <c r="G49" s="21" t="s">
        <v>14</v>
      </c>
      <c r="H49" s="21">
        <v>2</v>
      </c>
      <c r="I49" s="21">
        <v>4</v>
      </c>
      <c r="J49" s="31">
        <v>3318.9923689727993</v>
      </c>
      <c r="K49" s="31">
        <v>2821.1466729471995</v>
      </c>
      <c r="L49" s="31">
        <v>2510.4749092799998</v>
      </c>
      <c r="M49" s="21">
        <v>14</v>
      </c>
      <c r="N49" s="21">
        <f>Table2[[#This Row],[Material 
Lead Time
(In Weeks)]]+6</f>
        <v>20</v>
      </c>
    </row>
    <row r="50" spans="1:14" x14ac:dyDescent="0.2">
      <c r="A50" s="21" t="s">
        <v>78</v>
      </c>
      <c r="B50" s="26" t="s">
        <v>77</v>
      </c>
      <c r="C50" s="21">
        <v>10</v>
      </c>
      <c r="D50" s="28" t="s">
        <v>93</v>
      </c>
      <c r="E50" s="21" t="s">
        <v>94</v>
      </c>
      <c r="F50" s="21">
        <v>153430</v>
      </c>
      <c r="G50" s="21" t="s">
        <v>14</v>
      </c>
      <c r="H50" s="21">
        <v>2</v>
      </c>
      <c r="I50" s="21">
        <v>4</v>
      </c>
      <c r="J50" s="31">
        <v>5715.7791365375997</v>
      </c>
      <c r="K50" s="31">
        <v>4858.4185846975997</v>
      </c>
      <c r="L50" s="31">
        <v>4001.0422362559998</v>
      </c>
      <c r="M50" s="21">
        <v>14</v>
      </c>
      <c r="N50" s="21">
        <f>Table2[[#This Row],[Material 
Lead Time
(In Weeks)]]+6</f>
        <v>20</v>
      </c>
    </row>
    <row r="51" spans="1:14" x14ac:dyDescent="0.2">
      <c r="A51" s="21" t="s">
        <v>78</v>
      </c>
      <c r="B51" s="26" t="s">
        <v>77</v>
      </c>
      <c r="C51" s="21" t="s">
        <v>95</v>
      </c>
      <c r="D51" s="28" t="s">
        <v>96</v>
      </c>
      <c r="E51" s="21" t="s">
        <v>97</v>
      </c>
      <c r="F51" s="21">
        <v>157114</v>
      </c>
      <c r="G51" s="21" t="s">
        <v>14</v>
      </c>
      <c r="H51" s="21">
        <v>2</v>
      </c>
      <c r="I51" s="21">
        <v>4</v>
      </c>
      <c r="J51" s="31">
        <v>3712.4225284223999</v>
      </c>
      <c r="K51" s="31">
        <v>2982.6985175104001</v>
      </c>
      <c r="L51" s="31">
        <v>2653.2445945407999</v>
      </c>
      <c r="M51" s="21">
        <v>14</v>
      </c>
      <c r="N51" s="21">
        <f>Table2[[#This Row],[Material 
Lead Time
(In Weeks)]]+6</f>
        <v>20</v>
      </c>
    </row>
    <row r="52" spans="1:14" x14ac:dyDescent="0.2">
      <c r="A52" s="21" t="s">
        <v>78</v>
      </c>
      <c r="B52" s="26" t="s">
        <v>77</v>
      </c>
      <c r="C52" s="21">
        <v>11</v>
      </c>
      <c r="D52" s="28" t="s">
        <v>98</v>
      </c>
      <c r="E52" s="21" t="s">
        <v>99</v>
      </c>
      <c r="F52" s="21">
        <v>121888</v>
      </c>
      <c r="G52" s="21" t="s">
        <v>14</v>
      </c>
      <c r="H52" s="21" t="s">
        <v>21</v>
      </c>
      <c r="I52" s="21">
        <v>2</v>
      </c>
      <c r="J52" s="31">
        <v>1322.8864009920001</v>
      </c>
      <c r="K52" s="22" t="s">
        <v>21</v>
      </c>
      <c r="L52" s="31">
        <v>1292.3831633023999</v>
      </c>
      <c r="M52" s="21">
        <v>14</v>
      </c>
      <c r="N52" s="21">
        <f>Table2[[#This Row],[Material 
Lead Time
(In Weeks)]]+6</f>
        <v>20</v>
      </c>
    </row>
    <row r="53" spans="1:14" x14ac:dyDescent="0.2">
      <c r="A53" s="21" t="s">
        <v>78</v>
      </c>
      <c r="B53" s="26" t="s">
        <v>77</v>
      </c>
      <c r="C53" s="21">
        <v>12</v>
      </c>
      <c r="D53" s="28" t="s">
        <v>100</v>
      </c>
      <c r="E53" s="21" t="s">
        <v>101</v>
      </c>
      <c r="F53" s="21">
        <v>121889</v>
      </c>
      <c r="G53" s="21" t="s">
        <v>14</v>
      </c>
      <c r="H53" s="21" t="s">
        <v>21</v>
      </c>
      <c r="I53" s="21">
        <v>2</v>
      </c>
      <c r="J53" s="31">
        <v>7162.4950974719986</v>
      </c>
      <c r="K53" s="22" t="s">
        <v>21</v>
      </c>
      <c r="L53" s="31">
        <v>5705.2585998719996</v>
      </c>
      <c r="M53" s="21">
        <v>14</v>
      </c>
      <c r="N53" s="21">
        <f>Table2[[#This Row],[Material 
Lead Time
(In Weeks)]]+6</f>
        <v>20</v>
      </c>
    </row>
    <row r="54" spans="1:14" x14ac:dyDescent="0.2">
      <c r="A54" s="21" t="s">
        <v>78</v>
      </c>
      <c r="B54" s="26" t="s">
        <v>77</v>
      </c>
      <c r="C54" s="21">
        <v>15</v>
      </c>
      <c r="D54" s="28" t="s">
        <v>102</v>
      </c>
      <c r="E54" s="21" t="s">
        <v>103</v>
      </c>
      <c r="F54" s="21">
        <v>121905</v>
      </c>
      <c r="G54" s="21" t="s">
        <v>14</v>
      </c>
      <c r="H54" s="21">
        <v>4</v>
      </c>
      <c r="I54" s="21">
        <v>8</v>
      </c>
      <c r="J54" s="31">
        <v>519.20270138879994</v>
      </c>
      <c r="K54" s="31">
        <v>263.51890789119994</v>
      </c>
      <c r="L54" s="31">
        <v>220.89967677439998</v>
      </c>
      <c r="M54" s="21">
        <v>14</v>
      </c>
      <c r="N54" s="21">
        <f>Table2[[#This Row],[Material 
Lead Time
(In Weeks)]]+6</f>
        <v>20</v>
      </c>
    </row>
    <row r="55" spans="1:14" x14ac:dyDescent="0.2">
      <c r="A55" s="21" t="s">
        <v>78</v>
      </c>
      <c r="B55" s="26" t="s">
        <v>77</v>
      </c>
      <c r="C55" s="21">
        <v>15</v>
      </c>
      <c r="D55" s="28" t="s">
        <v>104</v>
      </c>
      <c r="E55" s="21" t="s">
        <v>105</v>
      </c>
      <c r="F55" s="21">
        <v>121896</v>
      </c>
      <c r="G55" s="21" t="s">
        <v>14</v>
      </c>
      <c r="H55" s="21" t="s">
        <v>106</v>
      </c>
      <c r="I55" s="21" t="s">
        <v>107</v>
      </c>
      <c r="J55" s="31">
        <v>14158.178082047998</v>
      </c>
      <c r="K55" s="31">
        <v>13984.415464447997</v>
      </c>
      <c r="L55" s="31">
        <v>13940.974810047997</v>
      </c>
      <c r="M55" s="21">
        <v>14</v>
      </c>
      <c r="N55" s="21">
        <f>Table2[[#This Row],[Material 
Lead Time
(In Weeks)]]+6</f>
        <v>20</v>
      </c>
    </row>
    <row r="56" spans="1:14" x14ac:dyDescent="0.2">
      <c r="A56" s="21" t="s">
        <v>78</v>
      </c>
      <c r="B56" s="26" t="s">
        <v>77</v>
      </c>
      <c r="C56" s="21">
        <v>16</v>
      </c>
      <c r="D56" s="28" t="s">
        <v>108</v>
      </c>
      <c r="E56" s="21" t="s">
        <v>109</v>
      </c>
      <c r="F56" s="21">
        <v>121906</v>
      </c>
      <c r="G56" s="21" t="s">
        <v>14</v>
      </c>
      <c r="H56" s="21" t="s">
        <v>21</v>
      </c>
      <c r="I56" s="21">
        <v>2</v>
      </c>
      <c r="J56" s="31">
        <v>2587.4833420800001</v>
      </c>
      <c r="K56" s="22" t="s">
        <v>21</v>
      </c>
      <c r="L56" s="31">
        <v>2293.1926542719998</v>
      </c>
      <c r="M56" s="21">
        <v>14</v>
      </c>
      <c r="N56" s="21">
        <f>Table2[[#This Row],[Material 
Lead Time
(In Weeks)]]+6</f>
        <v>20</v>
      </c>
    </row>
    <row r="57" spans="1:14" x14ac:dyDescent="0.2">
      <c r="A57" s="21" t="s">
        <v>78</v>
      </c>
      <c r="B57" s="26" t="s">
        <v>77</v>
      </c>
      <c r="C57" s="21">
        <v>17</v>
      </c>
      <c r="D57" s="28" t="s">
        <v>110</v>
      </c>
      <c r="E57" s="21" t="s">
        <v>111</v>
      </c>
      <c r="F57" s="21">
        <v>187486</v>
      </c>
      <c r="G57" s="21" t="s">
        <v>14</v>
      </c>
      <c r="H57" s="21" t="s">
        <v>21</v>
      </c>
      <c r="I57" s="21">
        <v>2</v>
      </c>
      <c r="J57" s="31">
        <v>764.5555174399999</v>
      </c>
      <c r="K57" s="22" t="s">
        <v>21</v>
      </c>
      <c r="L57" s="31">
        <v>728.76041821439992</v>
      </c>
      <c r="M57" s="21">
        <v>14</v>
      </c>
      <c r="N57" s="21">
        <f>Table2[[#This Row],[Material 
Lead Time
(In Weeks)]]+6</f>
        <v>20</v>
      </c>
    </row>
    <row r="58" spans="1:14" x14ac:dyDescent="0.2">
      <c r="A58" s="21" t="s">
        <v>78</v>
      </c>
      <c r="B58" s="26" t="s">
        <v>77</v>
      </c>
      <c r="C58" s="21">
        <v>18</v>
      </c>
      <c r="D58" s="28" t="s">
        <v>112</v>
      </c>
      <c r="E58" s="21" t="s">
        <v>113</v>
      </c>
      <c r="F58" s="21">
        <v>121862</v>
      </c>
      <c r="G58" s="21" t="s">
        <v>14</v>
      </c>
      <c r="H58" s="21" t="s">
        <v>21</v>
      </c>
      <c r="I58" s="21">
        <v>4</v>
      </c>
      <c r="J58" s="31">
        <v>22123.140540799999</v>
      </c>
      <c r="K58" s="22" t="s">
        <v>21</v>
      </c>
      <c r="L58" s="31">
        <v>19311.345455999999</v>
      </c>
      <c r="M58" s="21">
        <v>18</v>
      </c>
      <c r="N58" s="21">
        <f>Table2[[#This Row],[Material 
Lead Time
(In Weeks)]]+6</f>
        <v>24</v>
      </c>
    </row>
    <row r="59" spans="1:14" x14ac:dyDescent="0.2">
      <c r="A59" s="21" t="s">
        <v>78</v>
      </c>
      <c r="B59" s="26" t="s">
        <v>77</v>
      </c>
      <c r="C59" s="21">
        <v>18</v>
      </c>
      <c r="D59" s="28" t="s">
        <v>114</v>
      </c>
      <c r="E59" s="21" t="s">
        <v>115</v>
      </c>
      <c r="F59" s="21">
        <v>144774</v>
      </c>
      <c r="G59" s="21" t="s">
        <v>14</v>
      </c>
      <c r="H59" s="21" t="s">
        <v>21</v>
      </c>
      <c r="I59" s="21" t="s">
        <v>21</v>
      </c>
      <c r="J59" s="31">
        <v>786.67075967999995</v>
      </c>
      <c r="K59" s="22" t="s">
        <v>21</v>
      </c>
      <c r="L59" s="22" t="s">
        <v>21</v>
      </c>
      <c r="M59" s="21">
        <v>4</v>
      </c>
      <c r="N59" s="21">
        <f>Table2[[#This Row],[Material 
Lead Time
(In Weeks)]]+6</f>
        <v>10</v>
      </c>
    </row>
    <row r="60" spans="1:14" x14ac:dyDescent="0.2">
      <c r="A60" s="21" t="s">
        <v>78</v>
      </c>
      <c r="B60" s="26" t="s">
        <v>77</v>
      </c>
      <c r="C60" s="21">
        <v>20</v>
      </c>
      <c r="D60" s="28" t="s">
        <v>116</v>
      </c>
      <c r="E60" s="21" t="s">
        <v>117</v>
      </c>
      <c r="F60" s="21">
        <v>121913</v>
      </c>
      <c r="G60" s="21" t="s">
        <v>14</v>
      </c>
      <c r="H60" s="21" t="s">
        <v>21</v>
      </c>
      <c r="I60" s="21">
        <v>2</v>
      </c>
      <c r="J60" s="31">
        <v>1195.7869445183999</v>
      </c>
      <c r="K60" s="22" t="s">
        <v>21</v>
      </c>
      <c r="L60" s="31">
        <v>958.58517489280007</v>
      </c>
      <c r="M60" s="21">
        <v>20</v>
      </c>
      <c r="N60" s="21">
        <f>Table2[[#This Row],[Material 
Lead Time
(In Weeks)]]+6</f>
        <v>26</v>
      </c>
    </row>
    <row r="61" spans="1:14" x14ac:dyDescent="0.2">
      <c r="A61" s="21" t="s">
        <v>78</v>
      </c>
      <c r="B61" s="26" t="s">
        <v>77</v>
      </c>
      <c r="C61" s="21">
        <v>21</v>
      </c>
      <c r="D61" s="28" t="s">
        <v>118</v>
      </c>
      <c r="E61" s="21" t="s">
        <v>119</v>
      </c>
      <c r="F61" s="21">
        <v>121885</v>
      </c>
      <c r="G61" s="21" t="s">
        <v>14</v>
      </c>
      <c r="H61" s="21" t="s">
        <v>21</v>
      </c>
      <c r="I61" s="21" t="s">
        <v>21</v>
      </c>
      <c r="J61" s="31">
        <v>1125.1129489599998</v>
      </c>
      <c r="K61" s="22" t="s">
        <v>21</v>
      </c>
      <c r="L61" s="22" t="s">
        <v>21</v>
      </c>
      <c r="M61" s="21">
        <v>4</v>
      </c>
      <c r="N61" s="21">
        <f>Table2[[#This Row],[Material 
Lead Time
(In Weeks)]]+6</f>
        <v>10</v>
      </c>
    </row>
    <row r="62" spans="1:14" x14ac:dyDescent="0.2">
      <c r="A62" s="21" t="s">
        <v>78</v>
      </c>
      <c r="B62" s="26" t="s">
        <v>77</v>
      </c>
      <c r="C62" s="21">
        <v>22</v>
      </c>
      <c r="D62" s="28" t="s">
        <v>120</v>
      </c>
      <c r="E62" s="21" t="s">
        <v>121</v>
      </c>
      <c r="F62" s="21">
        <v>135746</v>
      </c>
      <c r="G62" s="21" t="s">
        <v>14</v>
      </c>
      <c r="H62" s="21" t="s">
        <v>21</v>
      </c>
      <c r="I62" s="21" t="s">
        <v>21</v>
      </c>
      <c r="J62" s="31">
        <v>3.9491503999999997</v>
      </c>
      <c r="K62" s="22" t="s">
        <v>21</v>
      </c>
      <c r="L62" s="22" t="s">
        <v>21</v>
      </c>
      <c r="M62" s="21">
        <v>14</v>
      </c>
      <c r="N62" s="21">
        <f>Table2[[#This Row],[Material 
Lead Time
(In Weeks)]]+6</f>
        <v>20</v>
      </c>
    </row>
    <row r="63" spans="1:14" x14ac:dyDescent="0.2">
      <c r="A63" s="21" t="s">
        <v>78</v>
      </c>
      <c r="B63" s="26" t="s">
        <v>77</v>
      </c>
      <c r="C63" s="21">
        <v>42</v>
      </c>
      <c r="D63" s="28" t="s">
        <v>122</v>
      </c>
      <c r="E63" s="21" t="s">
        <v>123</v>
      </c>
      <c r="F63" s="21">
        <v>121918</v>
      </c>
      <c r="G63" s="21" t="s">
        <v>14</v>
      </c>
      <c r="H63" s="21">
        <v>9</v>
      </c>
      <c r="I63" s="21">
        <v>18</v>
      </c>
      <c r="J63" s="31">
        <v>796.14872063999985</v>
      </c>
      <c r="K63" s="31">
        <v>676.7264125439998</v>
      </c>
      <c r="L63" s="31">
        <v>557.30410444799998</v>
      </c>
      <c r="M63" s="21">
        <v>14</v>
      </c>
      <c r="N63" s="21">
        <f>Table2[[#This Row],[Material 
Lead Time
(In Weeks)]]+6</f>
        <v>20</v>
      </c>
    </row>
    <row r="64" spans="1:14" x14ac:dyDescent="0.2">
      <c r="A64" s="21" t="s">
        <v>124</v>
      </c>
      <c r="B64" s="26" t="s">
        <v>77</v>
      </c>
      <c r="C64" s="21">
        <v>3</v>
      </c>
      <c r="D64" s="28" t="s">
        <v>125</v>
      </c>
      <c r="E64" s="21" t="s">
        <v>126</v>
      </c>
      <c r="F64" s="21">
        <v>121920</v>
      </c>
      <c r="G64" s="21" t="s">
        <v>14</v>
      </c>
      <c r="H64" s="21">
        <v>4</v>
      </c>
      <c r="I64" s="21">
        <v>8</v>
      </c>
      <c r="J64" s="31">
        <v>516.04338106880004</v>
      </c>
      <c r="K64" s="31">
        <v>263.51890789119994</v>
      </c>
      <c r="L64" s="31">
        <v>220.89967677439998</v>
      </c>
      <c r="M64" s="21">
        <v>14</v>
      </c>
      <c r="N64" s="21">
        <f>Table2[[#This Row],[Material 
Lead Time
(In Weeks)]]+6</f>
        <v>20</v>
      </c>
    </row>
    <row r="65" spans="1:14" x14ac:dyDescent="0.2">
      <c r="A65" s="21" t="s">
        <v>124</v>
      </c>
      <c r="B65" s="26" t="s">
        <v>77</v>
      </c>
      <c r="C65" s="21">
        <v>6</v>
      </c>
      <c r="D65" s="28" t="s">
        <v>127</v>
      </c>
      <c r="E65" s="21" t="s">
        <v>128</v>
      </c>
      <c r="F65" s="21">
        <v>121919</v>
      </c>
      <c r="G65" s="21" t="s">
        <v>14</v>
      </c>
      <c r="H65" s="21">
        <v>4</v>
      </c>
      <c r="I65" s="21">
        <v>8</v>
      </c>
      <c r="J65" s="31">
        <v>11554.803358758398</v>
      </c>
      <c r="K65" s="31">
        <v>9821.5844346047998</v>
      </c>
      <c r="L65" s="31">
        <v>8088.365510451199</v>
      </c>
      <c r="M65" s="21">
        <v>14</v>
      </c>
      <c r="N65" s="21">
        <f>Table2[[#This Row],[Material 
Lead Time
(In Weeks)]]+6</f>
        <v>20</v>
      </c>
    </row>
    <row r="66" spans="1:14" x14ac:dyDescent="0.2">
      <c r="A66" s="21" t="s">
        <v>130</v>
      </c>
      <c r="B66" s="26" t="s">
        <v>129</v>
      </c>
      <c r="C66" s="21">
        <v>4</v>
      </c>
      <c r="D66" s="28" t="s">
        <v>79</v>
      </c>
      <c r="E66" s="21" t="s">
        <v>131</v>
      </c>
      <c r="F66" s="21">
        <v>139980</v>
      </c>
      <c r="G66" s="21" t="s">
        <v>14</v>
      </c>
      <c r="H66" s="21" t="s">
        <v>21</v>
      </c>
      <c r="I66" s="21">
        <v>4</v>
      </c>
      <c r="J66" s="31">
        <v>773.71754636799994</v>
      </c>
      <c r="K66" s="22" t="s">
        <v>21</v>
      </c>
      <c r="L66" s="31">
        <v>499.93084743679992</v>
      </c>
      <c r="M66" s="21">
        <v>14</v>
      </c>
      <c r="N66" s="21">
        <f>Table2[[#This Row],[Material 
Lead Time
(In Weeks)]]+6</f>
        <v>20</v>
      </c>
    </row>
    <row r="67" spans="1:14" x14ac:dyDescent="0.2">
      <c r="A67" s="21" t="s">
        <v>130</v>
      </c>
      <c r="B67" s="26" t="s">
        <v>129</v>
      </c>
      <c r="C67" s="21">
        <v>5</v>
      </c>
      <c r="D67" s="28" t="s">
        <v>81</v>
      </c>
      <c r="E67" s="21" t="s">
        <v>132</v>
      </c>
      <c r="F67" s="21">
        <v>139986</v>
      </c>
      <c r="G67" s="21" t="s">
        <v>14</v>
      </c>
      <c r="H67" s="21" t="s">
        <v>21</v>
      </c>
      <c r="I67" s="21">
        <v>4</v>
      </c>
      <c r="J67" s="31">
        <v>986.2766174976</v>
      </c>
      <c r="K67" s="22" t="s">
        <v>21</v>
      </c>
      <c r="L67" s="31">
        <v>832.51249752319995</v>
      </c>
      <c r="M67" s="21">
        <v>14</v>
      </c>
      <c r="N67" s="21">
        <f>Table2[[#This Row],[Material 
Lead Time
(In Weeks)]]+6</f>
        <v>20</v>
      </c>
    </row>
    <row r="68" spans="1:14" x14ac:dyDescent="0.2">
      <c r="A68" s="21" t="s">
        <v>130</v>
      </c>
      <c r="B68" s="26" t="s">
        <v>129</v>
      </c>
      <c r="C68" s="21">
        <v>7</v>
      </c>
      <c r="D68" s="28" t="s">
        <v>133</v>
      </c>
      <c r="E68" s="21" t="s">
        <v>134</v>
      </c>
      <c r="F68" s="21">
        <v>136481</v>
      </c>
      <c r="G68" s="21" t="s">
        <v>14</v>
      </c>
      <c r="H68" s="21">
        <v>4</v>
      </c>
      <c r="I68" s="21">
        <v>16</v>
      </c>
      <c r="J68" s="31">
        <v>7106.1960093696007</v>
      </c>
      <c r="K68" s="31">
        <v>4206.7929720959992</v>
      </c>
      <c r="L68" s="31">
        <v>2980.8503151231998</v>
      </c>
      <c r="M68" s="21">
        <v>14</v>
      </c>
      <c r="N68" s="21">
        <f>Table2[[#This Row],[Material 
Lead Time
(In Weeks)]]+6</f>
        <v>20</v>
      </c>
    </row>
    <row r="69" spans="1:14" x14ac:dyDescent="0.2">
      <c r="A69" s="21" t="s">
        <v>130</v>
      </c>
      <c r="B69" s="26" t="s">
        <v>129</v>
      </c>
      <c r="C69" s="21">
        <v>10</v>
      </c>
      <c r="D69" s="28" t="s">
        <v>135</v>
      </c>
      <c r="E69" s="21" t="s">
        <v>136</v>
      </c>
      <c r="F69" s="21">
        <v>135728</v>
      </c>
      <c r="G69" s="21" t="s">
        <v>14</v>
      </c>
      <c r="H69" s="21" t="s">
        <v>21</v>
      </c>
      <c r="I69" s="21">
        <v>4</v>
      </c>
      <c r="J69" s="31">
        <v>12846.617844403199</v>
      </c>
      <c r="K69" s="31"/>
      <c r="L69" s="31">
        <v>8992.6261724415999</v>
      </c>
      <c r="M69" s="21">
        <v>14</v>
      </c>
      <c r="N69" s="21">
        <f>Table2[[#This Row],[Material 
Lead Time
(In Weeks)]]+6</f>
        <v>20</v>
      </c>
    </row>
    <row r="70" spans="1:14" x14ac:dyDescent="0.2">
      <c r="A70" s="21" t="s">
        <v>130</v>
      </c>
      <c r="B70" s="26" t="s">
        <v>129</v>
      </c>
      <c r="C70" s="21">
        <v>13</v>
      </c>
      <c r="D70" s="28" t="s">
        <v>137</v>
      </c>
      <c r="E70" s="21" t="s">
        <v>138</v>
      </c>
      <c r="F70" s="21">
        <v>135748</v>
      </c>
      <c r="G70" s="21" t="s">
        <v>14</v>
      </c>
      <c r="H70" s="21">
        <v>8</v>
      </c>
      <c r="I70" s="21">
        <v>32</v>
      </c>
      <c r="J70" s="31">
        <v>808.8649849279999</v>
      </c>
      <c r="K70" s="31">
        <v>209.63669983360001</v>
      </c>
      <c r="L70" s="31">
        <v>140.02107658239998</v>
      </c>
      <c r="M70" s="21">
        <v>14</v>
      </c>
      <c r="N70" s="21">
        <f>Table2[[#This Row],[Material 
Lead Time
(In Weeks)]]+6</f>
        <v>20</v>
      </c>
    </row>
    <row r="71" spans="1:14" x14ac:dyDescent="0.2">
      <c r="A71" s="21" t="s">
        <v>130</v>
      </c>
      <c r="B71" s="26" t="s">
        <v>129</v>
      </c>
      <c r="C71" s="21">
        <v>14</v>
      </c>
      <c r="D71" s="28" t="s">
        <v>139</v>
      </c>
      <c r="E71" s="21" t="s">
        <v>140</v>
      </c>
      <c r="F71" s="21">
        <v>135747</v>
      </c>
      <c r="G71" s="21" t="s">
        <v>14</v>
      </c>
      <c r="H71" s="21" t="s">
        <v>21</v>
      </c>
      <c r="I71" s="21">
        <v>4</v>
      </c>
      <c r="J71" s="31">
        <v>2263.4950432639998</v>
      </c>
      <c r="K71" s="22" t="s">
        <v>21</v>
      </c>
      <c r="L71" s="31">
        <v>1932.0665450943998</v>
      </c>
      <c r="M71" s="21">
        <v>14</v>
      </c>
      <c r="N71" s="21">
        <f>Table2[[#This Row],[Material 
Lead Time
(In Weeks)]]+6</f>
        <v>20</v>
      </c>
    </row>
    <row r="72" spans="1:14" x14ac:dyDescent="0.2">
      <c r="A72" s="21" t="s">
        <v>130</v>
      </c>
      <c r="B72" s="26" t="s">
        <v>129</v>
      </c>
      <c r="C72" s="21">
        <v>15</v>
      </c>
      <c r="D72" s="28" t="s">
        <v>141</v>
      </c>
      <c r="E72" s="21" t="s">
        <v>142</v>
      </c>
      <c r="F72" s="21">
        <v>135753</v>
      </c>
      <c r="G72" s="21" t="s">
        <v>14</v>
      </c>
      <c r="H72" s="21" t="s">
        <v>21</v>
      </c>
      <c r="I72" s="21">
        <v>8</v>
      </c>
      <c r="J72" s="31">
        <v>28315.408368</v>
      </c>
      <c r="K72" s="22" t="s">
        <v>21</v>
      </c>
      <c r="L72" s="31">
        <v>19895.819715199999</v>
      </c>
      <c r="M72" s="21">
        <v>18</v>
      </c>
      <c r="N72" s="21">
        <f>Table2[[#This Row],[Material 
Lead Time
(In Weeks)]]+6</f>
        <v>24</v>
      </c>
    </row>
    <row r="73" spans="1:14" x14ac:dyDescent="0.2">
      <c r="A73" s="21" t="s">
        <v>130</v>
      </c>
      <c r="B73" s="26" t="s">
        <v>129</v>
      </c>
      <c r="C73" s="21">
        <v>15</v>
      </c>
      <c r="D73" s="28" t="s">
        <v>143</v>
      </c>
      <c r="E73" s="21" t="s">
        <v>144</v>
      </c>
      <c r="F73" s="21"/>
      <c r="G73" s="21" t="s">
        <v>14</v>
      </c>
      <c r="H73" s="21" t="s">
        <v>21</v>
      </c>
      <c r="I73" s="21" t="s">
        <v>21</v>
      </c>
      <c r="J73" s="31">
        <v>758.23687679999989</v>
      </c>
      <c r="K73" s="22" t="s">
        <v>21</v>
      </c>
      <c r="L73" s="22" t="s">
        <v>21</v>
      </c>
      <c r="M73" s="21">
        <v>4</v>
      </c>
      <c r="N73" s="21">
        <f>Table2[[#This Row],[Material 
Lead Time
(In Weeks)]]+6</f>
        <v>10</v>
      </c>
    </row>
    <row r="74" spans="1:14" x14ac:dyDescent="0.2">
      <c r="A74" s="21" t="s">
        <v>130</v>
      </c>
      <c r="B74" s="26" t="s">
        <v>129</v>
      </c>
      <c r="C74" s="21">
        <v>15</v>
      </c>
      <c r="D74" s="28" t="s">
        <v>145</v>
      </c>
      <c r="E74" s="21">
        <v>49001264</v>
      </c>
      <c r="F74" s="21">
        <v>168844</v>
      </c>
      <c r="G74" s="21" t="s">
        <v>14</v>
      </c>
      <c r="H74" s="21" t="s">
        <v>21</v>
      </c>
      <c r="I74" s="21" t="s">
        <v>21</v>
      </c>
      <c r="J74" s="31">
        <v>781.93177919999994</v>
      </c>
      <c r="K74" s="22" t="s">
        <v>21</v>
      </c>
      <c r="L74" s="22" t="s">
        <v>21</v>
      </c>
      <c r="M74" s="21">
        <v>4</v>
      </c>
      <c r="N74" s="21">
        <f>Table2[[#This Row],[Material 
Lead Time
(In Weeks)]]+6</f>
        <v>10</v>
      </c>
    </row>
    <row r="75" spans="1:14" x14ac:dyDescent="0.2">
      <c r="A75" s="21" t="s">
        <v>130</v>
      </c>
      <c r="B75" s="26" t="s">
        <v>129</v>
      </c>
      <c r="C75" s="21">
        <v>15</v>
      </c>
      <c r="D75" s="28" t="s">
        <v>146</v>
      </c>
      <c r="E75" s="21">
        <v>12245069</v>
      </c>
      <c r="F75" s="21">
        <v>168842</v>
      </c>
      <c r="G75" s="21" t="s">
        <v>14</v>
      </c>
      <c r="H75" s="21">
        <v>2</v>
      </c>
      <c r="I75" s="21" t="s">
        <v>21</v>
      </c>
      <c r="J75" s="31">
        <v>5394.5394463999992</v>
      </c>
      <c r="K75" s="31">
        <v>4399.3535456</v>
      </c>
      <c r="L75" s="22" t="s">
        <v>21</v>
      </c>
      <c r="M75" s="21">
        <v>8</v>
      </c>
      <c r="N75" s="21">
        <f>Table2[[#This Row],[Material 
Lead Time
(In Weeks)]]+6</f>
        <v>14</v>
      </c>
    </row>
    <row r="76" spans="1:14" x14ac:dyDescent="0.2">
      <c r="A76" s="21" t="s">
        <v>130</v>
      </c>
      <c r="B76" s="26" t="s">
        <v>129</v>
      </c>
      <c r="C76" s="21">
        <v>15</v>
      </c>
      <c r="D76" s="28" t="s">
        <v>147</v>
      </c>
      <c r="E76" s="21">
        <v>43245069</v>
      </c>
      <c r="F76" s="21">
        <v>168843</v>
      </c>
      <c r="G76" s="21" t="s">
        <v>14</v>
      </c>
      <c r="H76" s="21" t="s">
        <v>21</v>
      </c>
      <c r="I76" s="21" t="s">
        <v>21</v>
      </c>
      <c r="J76" s="31">
        <v>1082.0672095999998</v>
      </c>
      <c r="K76" s="22" t="s">
        <v>21</v>
      </c>
      <c r="L76" s="22" t="s">
        <v>21</v>
      </c>
      <c r="M76" s="21">
        <v>8</v>
      </c>
      <c r="N76" s="21">
        <f>Table2[[#This Row],[Material 
Lead Time
(In Weeks)]]+6</f>
        <v>14</v>
      </c>
    </row>
    <row r="77" spans="1:14" x14ac:dyDescent="0.2">
      <c r="A77" s="21" t="s">
        <v>130</v>
      </c>
      <c r="B77" s="26" t="s">
        <v>129</v>
      </c>
      <c r="C77" s="21">
        <v>15</v>
      </c>
      <c r="D77" s="28" t="s">
        <v>148</v>
      </c>
      <c r="E77" s="21" t="s">
        <v>149</v>
      </c>
      <c r="F77" s="21">
        <v>146893</v>
      </c>
      <c r="G77" s="21" t="s">
        <v>14</v>
      </c>
      <c r="H77" s="21" t="s">
        <v>21</v>
      </c>
      <c r="I77" s="21" t="s">
        <v>21</v>
      </c>
      <c r="J77" s="31">
        <v>497.59295040000001</v>
      </c>
      <c r="K77" s="22" t="s">
        <v>21</v>
      </c>
      <c r="L77" s="22" t="s">
        <v>21</v>
      </c>
      <c r="M77" s="21">
        <v>3</v>
      </c>
      <c r="N77" s="21">
        <f>Table2[[#This Row],[Material 
Lead Time
(In Weeks)]]+6</f>
        <v>9</v>
      </c>
    </row>
    <row r="78" spans="1:14" x14ac:dyDescent="0.2">
      <c r="A78" s="21" t="s">
        <v>130</v>
      </c>
      <c r="B78" s="26" t="s">
        <v>129</v>
      </c>
      <c r="C78" s="21">
        <v>16</v>
      </c>
      <c r="D78" s="28" t="s">
        <v>150</v>
      </c>
      <c r="E78" s="21" t="s">
        <v>151</v>
      </c>
      <c r="F78" s="21">
        <v>139985</v>
      </c>
      <c r="G78" s="21" t="s">
        <v>14</v>
      </c>
      <c r="H78" s="21" t="s">
        <v>21</v>
      </c>
      <c r="I78" s="21" t="s">
        <v>21</v>
      </c>
      <c r="J78" s="31">
        <v>2512.2125354559994</v>
      </c>
      <c r="K78" s="22" t="s">
        <v>21</v>
      </c>
      <c r="L78" s="22" t="s">
        <v>21</v>
      </c>
      <c r="M78" s="21">
        <v>45</v>
      </c>
      <c r="N78" s="21">
        <f>Table2[[#This Row],[Material 
Lead Time
(In Weeks)]]+6</f>
        <v>51</v>
      </c>
    </row>
    <row r="79" spans="1:14" x14ac:dyDescent="0.2">
      <c r="A79" s="21" t="s">
        <v>130</v>
      </c>
      <c r="B79" s="26" t="s">
        <v>129</v>
      </c>
      <c r="C79" s="21">
        <v>16</v>
      </c>
      <c r="D79" s="28" t="s">
        <v>152</v>
      </c>
      <c r="E79" s="21" t="s">
        <v>153</v>
      </c>
      <c r="F79" s="21">
        <v>195596</v>
      </c>
      <c r="G79" s="21" t="s">
        <v>14</v>
      </c>
      <c r="H79" s="21" t="s">
        <v>21</v>
      </c>
      <c r="I79" s="21" t="s">
        <v>21</v>
      </c>
      <c r="J79" s="31">
        <v>258.66935119999999</v>
      </c>
      <c r="K79" s="22" t="s">
        <v>21</v>
      </c>
      <c r="L79" s="22" t="s">
        <v>21</v>
      </c>
      <c r="M79" s="21">
        <v>10</v>
      </c>
      <c r="N79" s="21">
        <f>Table2[[#This Row],[Material 
Lead Time
(In Weeks)]]+6</f>
        <v>16</v>
      </c>
    </row>
    <row r="80" spans="1:14" x14ac:dyDescent="0.2">
      <c r="A80" s="21" t="s">
        <v>130</v>
      </c>
      <c r="B80" s="26" t="s">
        <v>129</v>
      </c>
      <c r="C80" s="21">
        <v>17</v>
      </c>
      <c r="D80" s="28" t="s">
        <v>154</v>
      </c>
      <c r="E80" s="21" t="s">
        <v>155</v>
      </c>
      <c r="F80" s="21">
        <v>135744</v>
      </c>
      <c r="G80" s="21" t="s">
        <v>14</v>
      </c>
      <c r="H80" s="21" t="s">
        <v>21</v>
      </c>
      <c r="I80" s="21" t="s">
        <v>21</v>
      </c>
      <c r="J80" s="31">
        <v>78.540703155199992</v>
      </c>
      <c r="K80" s="22" t="s">
        <v>21</v>
      </c>
      <c r="L80" s="22" t="s">
        <v>21</v>
      </c>
      <c r="M80" s="21">
        <v>2</v>
      </c>
      <c r="N80" s="21">
        <f>Table2[[#This Row],[Material 
Lead Time
(In Weeks)]]+6</f>
        <v>8</v>
      </c>
    </row>
    <row r="81" spans="1:14" x14ac:dyDescent="0.2">
      <c r="A81" s="21" t="s">
        <v>130</v>
      </c>
      <c r="B81" s="26" t="s">
        <v>129</v>
      </c>
      <c r="C81" s="21">
        <v>18</v>
      </c>
      <c r="D81" s="28" t="s">
        <v>120</v>
      </c>
      <c r="E81" s="21" t="s">
        <v>121</v>
      </c>
      <c r="F81" s="21">
        <v>135746</v>
      </c>
      <c r="G81" s="21" t="s">
        <v>14</v>
      </c>
      <c r="H81" s="21" t="s">
        <v>21</v>
      </c>
      <c r="I81" s="21" t="s">
        <v>21</v>
      </c>
      <c r="J81" s="31">
        <v>3.9491503999999997</v>
      </c>
      <c r="K81" s="22" t="s">
        <v>21</v>
      </c>
      <c r="L81" s="22" t="s">
        <v>21</v>
      </c>
      <c r="M81" s="21">
        <v>14</v>
      </c>
      <c r="N81" s="21">
        <f>Table2[[#This Row],[Material 
Lead Time
(In Weeks)]]+6</f>
        <v>20</v>
      </c>
    </row>
    <row r="82" spans="1:14" x14ac:dyDescent="0.2">
      <c r="A82" s="21" t="s">
        <v>130</v>
      </c>
      <c r="B82" s="26" t="s">
        <v>129</v>
      </c>
      <c r="C82" s="21">
        <v>35</v>
      </c>
      <c r="D82" s="28" t="s">
        <v>156</v>
      </c>
      <c r="E82" s="21" t="s">
        <v>157</v>
      </c>
      <c r="F82" s="21">
        <v>146835</v>
      </c>
      <c r="G82" s="21" t="s">
        <v>14</v>
      </c>
      <c r="H82" s="21" t="s">
        <v>21</v>
      </c>
      <c r="I82" s="21" t="s">
        <v>21</v>
      </c>
      <c r="J82" s="31">
        <v>3.9491503999999997</v>
      </c>
      <c r="K82" s="22" t="s">
        <v>21</v>
      </c>
      <c r="L82" s="22" t="s">
        <v>21</v>
      </c>
      <c r="M82" s="21">
        <v>14</v>
      </c>
      <c r="N82" s="21">
        <f>Table2[[#This Row],[Material 
Lead Time
(In Weeks)]]+6</f>
        <v>20</v>
      </c>
    </row>
    <row r="83" spans="1:14" x14ac:dyDescent="0.2">
      <c r="A83" s="21" t="s">
        <v>158</v>
      </c>
      <c r="B83" s="26" t="s">
        <v>129</v>
      </c>
      <c r="C83" s="21">
        <v>4</v>
      </c>
      <c r="D83" s="28" t="s">
        <v>159</v>
      </c>
      <c r="E83" s="21" t="s">
        <v>160</v>
      </c>
      <c r="F83" s="21">
        <v>147599</v>
      </c>
      <c r="G83" s="21" t="s">
        <v>14</v>
      </c>
      <c r="H83" s="21">
        <v>2</v>
      </c>
      <c r="I83" s="21">
        <v>4</v>
      </c>
      <c r="J83" s="31">
        <v>612.62380325119989</v>
      </c>
      <c r="K83" s="31">
        <v>520.71917514239988</v>
      </c>
      <c r="L83" s="31">
        <v>428.83034363519999</v>
      </c>
      <c r="M83" s="21">
        <v>14</v>
      </c>
      <c r="N83" s="21">
        <f>Table2[[#This Row],[Material 
Lead Time
(In Weeks)]]+6</f>
        <v>20</v>
      </c>
    </row>
    <row r="84" spans="1:14" x14ac:dyDescent="0.2">
      <c r="A84" s="21" t="s">
        <v>161</v>
      </c>
      <c r="B84" s="26" t="s">
        <v>129</v>
      </c>
      <c r="C84" s="21">
        <v>3</v>
      </c>
      <c r="D84" s="28" t="s">
        <v>162</v>
      </c>
      <c r="E84" s="21" t="s">
        <v>163</v>
      </c>
      <c r="F84" s="21">
        <v>135675</v>
      </c>
      <c r="G84" s="21" t="s">
        <v>14</v>
      </c>
      <c r="H84" s="21" t="s">
        <v>21</v>
      </c>
      <c r="I84" s="21">
        <v>4</v>
      </c>
      <c r="J84" s="31">
        <v>40284.398620710395</v>
      </c>
      <c r="K84" s="22" t="s">
        <v>21</v>
      </c>
      <c r="L84" s="31">
        <v>33372.121692582397</v>
      </c>
      <c r="M84" s="21">
        <v>22</v>
      </c>
      <c r="N84" s="21">
        <f>Table2[[#This Row],[Material 
Lead Time
(In Weeks)]]+6</f>
        <v>28</v>
      </c>
    </row>
    <row r="85" spans="1:14" x14ac:dyDescent="0.2">
      <c r="A85" s="21" t="s">
        <v>161</v>
      </c>
      <c r="B85" s="26" t="s">
        <v>129</v>
      </c>
      <c r="C85" s="21">
        <v>4</v>
      </c>
      <c r="D85" s="28" t="s">
        <v>164</v>
      </c>
      <c r="E85" s="21" t="s">
        <v>165</v>
      </c>
      <c r="F85" s="21">
        <v>135687</v>
      </c>
      <c r="G85" s="21" t="s">
        <v>14</v>
      </c>
      <c r="H85" s="21" t="s">
        <v>21</v>
      </c>
      <c r="I85" s="21">
        <v>4</v>
      </c>
      <c r="J85" s="31">
        <v>9710.6291049663996</v>
      </c>
      <c r="K85" s="22" t="s">
        <v>21</v>
      </c>
      <c r="L85" s="31">
        <v>9460.4109356223998</v>
      </c>
      <c r="M85" s="21">
        <v>22</v>
      </c>
      <c r="N85" s="21">
        <f>Table2[[#This Row],[Material 
Lead Time
(In Weeks)]]+6</f>
        <v>28</v>
      </c>
    </row>
    <row r="86" spans="1:14" x14ac:dyDescent="0.2">
      <c r="A86" s="21" t="s">
        <v>161</v>
      </c>
      <c r="B86" s="26" t="s">
        <v>129</v>
      </c>
      <c r="C86" s="21">
        <v>5</v>
      </c>
      <c r="D86" s="28" t="s">
        <v>166</v>
      </c>
      <c r="E86" s="21" t="s">
        <v>167</v>
      </c>
      <c r="F86" s="21">
        <v>135699</v>
      </c>
      <c r="G86" s="21" t="s">
        <v>14</v>
      </c>
      <c r="H86" s="21" t="s">
        <v>21</v>
      </c>
      <c r="I86" s="21">
        <v>4</v>
      </c>
      <c r="J86" s="31">
        <v>15199.505856121599</v>
      </c>
      <c r="K86" s="22" t="s">
        <v>21</v>
      </c>
      <c r="L86" s="31">
        <v>13562.140710476799</v>
      </c>
      <c r="M86" s="21">
        <v>22</v>
      </c>
      <c r="N86" s="21">
        <f>Table2[[#This Row],[Material 
Lead Time
(In Weeks)]]+6</f>
        <v>28</v>
      </c>
    </row>
    <row r="87" spans="1:14" x14ac:dyDescent="0.2">
      <c r="A87" s="21" t="s">
        <v>161</v>
      </c>
      <c r="B87" s="26" t="s">
        <v>129</v>
      </c>
      <c r="C87" s="21">
        <v>6</v>
      </c>
      <c r="D87" s="28" t="s">
        <v>168</v>
      </c>
      <c r="E87" s="21" t="s">
        <v>169</v>
      </c>
      <c r="F87" s="21">
        <v>135686</v>
      </c>
      <c r="G87" s="21" t="s">
        <v>14</v>
      </c>
      <c r="H87" s="21" t="s">
        <v>21</v>
      </c>
      <c r="I87" s="21">
        <v>4</v>
      </c>
      <c r="J87" s="31">
        <v>7350.5694361216001</v>
      </c>
      <c r="K87" s="22" t="s">
        <v>21</v>
      </c>
      <c r="L87" s="31">
        <v>5145.3954459648003</v>
      </c>
      <c r="M87" s="21">
        <v>14</v>
      </c>
      <c r="N87" s="21">
        <f>Table2[[#This Row],[Material 
Lead Time
(In Weeks)]]+6</f>
        <v>20</v>
      </c>
    </row>
    <row r="88" spans="1:14" x14ac:dyDescent="0.2">
      <c r="A88" s="21" t="s">
        <v>161</v>
      </c>
      <c r="B88" s="26" t="s">
        <v>129</v>
      </c>
      <c r="C88" s="21">
        <v>7</v>
      </c>
      <c r="D88" s="28" t="s">
        <v>170</v>
      </c>
      <c r="E88" s="21" t="s">
        <v>171</v>
      </c>
      <c r="F88" s="21">
        <v>135671</v>
      </c>
      <c r="G88" s="21" t="s">
        <v>14</v>
      </c>
      <c r="H88" s="21">
        <v>2</v>
      </c>
      <c r="I88" s="21">
        <v>8</v>
      </c>
      <c r="J88" s="31">
        <v>4130.6849455871998</v>
      </c>
      <c r="K88" s="31">
        <v>3511.0790444287995</v>
      </c>
      <c r="L88" s="31">
        <v>2891.4731432703998</v>
      </c>
      <c r="M88" s="21">
        <v>14</v>
      </c>
      <c r="N88" s="21">
        <f>Table2[[#This Row],[Material 
Lead Time
(In Weeks)]]+6</f>
        <v>20</v>
      </c>
    </row>
    <row r="89" spans="1:14" x14ac:dyDescent="0.2">
      <c r="A89" s="21" t="s">
        <v>161</v>
      </c>
      <c r="B89" s="26" t="s">
        <v>129</v>
      </c>
      <c r="C89" s="21">
        <v>8</v>
      </c>
      <c r="D89" s="28" t="s">
        <v>172</v>
      </c>
      <c r="E89" s="21" t="s">
        <v>173</v>
      </c>
      <c r="F89" s="21">
        <v>135672</v>
      </c>
      <c r="G89" s="21" t="s">
        <v>14</v>
      </c>
      <c r="H89" s="21">
        <v>2</v>
      </c>
      <c r="I89" s="21">
        <v>8</v>
      </c>
      <c r="J89" s="31">
        <v>3660.4833023615997</v>
      </c>
      <c r="K89" s="31">
        <v>3111.4092273472002</v>
      </c>
      <c r="L89" s="31">
        <v>2562.3351523327997</v>
      </c>
      <c r="M89" s="21">
        <v>14</v>
      </c>
      <c r="N89" s="21">
        <f>Table2[[#This Row],[Material 
Lead Time
(In Weeks)]]+6</f>
        <v>20</v>
      </c>
    </row>
    <row r="90" spans="1:14" x14ac:dyDescent="0.2">
      <c r="A90" s="21" t="s">
        <v>161</v>
      </c>
      <c r="B90" s="26" t="s">
        <v>129</v>
      </c>
      <c r="C90" s="21">
        <v>9</v>
      </c>
      <c r="D90" s="28" t="s">
        <v>174</v>
      </c>
      <c r="E90" s="21" t="s">
        <v>175</v>
      </c>
      <c r="F90" s="21">
        <v>135683</v>
      </c>
      <c r="G90" s="21" t="s">
        <v>14</v>
      </c>
      <c r="H90" s="21">
        <v>2</v>
      </c>
      <c r="I90" s="21">
        <v>8</v>
      </c>
      <c r="J90" s="31">
        <v>2762.8256198399995</v>
      </c>
      <c r="K90" s="31">
        <v>2348.4017768640001</v>
      </c>
      <c r="L90" s="31">
        <v>1933.9779338879998</v>
      </c>
      <c r="M90" s="21">
        <v>14</v>
      </c>
      <c r="N90" s="21">
        <f>Table2[[#This Row],[Material 
Lead Time
(In Weeks)]]+6</f>
        <v>20</v>
      </c>
    </row>
    <row r="91" spans="1:14" x14ac:dyDescent="0.2">
      <c r="A91" s="21" t="s">
        <v>161</v>
      </c>
      <c r="B91" s="26" t="s">
        <v>129</v>
      </c>
      <c r="C91" s="21">
        <v>10</v>
      </c>
      <c r="D91" s="28" t="s">
        <v>176</v>
      </c>
      <c r="E91" s="21" t="s">
        <v>177</v>
      </c>
      <c r="F91" s="21">
        <v>135684</v>
      </c>
      <c r="G91" s="21" t="s">
        <v>14</v>
      </c>
      <c r="H91" s="21">
        <v>2</v>
      </c>
      <c r="I91" s="21">
        <v>8</v>
      </c>
      <c r="J91" s="31">
        <v>2295.7517037311995</v>
      </c>
      <c r="K91" s="31">
        <v>1951.3857888511995</v>
      </c>
      <c r="L91" s="31">
        <v>1607.0198739711998</v>
      </c>
      <c r="M91" s="21">
        <v>14</v>
      </c>
      <c r="N91" s="21">
        <f>Table2[[#This Row],[Material 
Lead Time
(In Weeks)]]+6</f>
        <v>20</v>
      </c>
    </row>
    <row r="92" spans="1:14" x14ac:dyDescent="0.2">
      <c r="A92" s="21" t="s">
        <v>161</v>
      </c>
      <c r="B92" s="26" t="s">
        <v>129</v>
      </c>
      <c r="C92" s="21">
        <v>11</v>
      </c>
      <c r="D92" s="28" t="s">
        <v>178</v>
      </c>
      <c r="E92" s="21" t="s">
        <v>179</v>
      </c>
      <c r="F92" s="21">
        <v>135696</v>
      </c>
      <c r="G92" s="21" t="s">
        <v>14</v>
      </c>
      <c r="H92" s="21" t="s">
        <v>21</v>
      </c>
      <c r="I92" s="21">
        <v>4</v>
      </c>
      <c r="J92" s="31">
        <v>12709.708698336</v>
      </c>
      <c r="K92" s="22" t="s">
        <v>21</v>
      </c>
      <c r="L92" s="31">
        <v>12420.409736633599</v>
      </c>
      <c r="M92" s="21">
        <v>22</v>
      </c>
      <c r="N92" s="21">
        <f>Table2[[#This Row],[Material 
Lead Time
(In Weeks)]]+6</f>
        <v>28</v>
      </c>
    </row>
    <row r="93" spans="1:14" x14ac:dyDescent="0.2">
      <c r="A93" s="21" t="s">
        <v>161</v>
      </c>
      <c r="B93" s="26" t="s">
        <v>129</v>
      </c>
      <c r="C93" s="21">
        <v>12</v>
      </c>
      <c r="D93" s="28" t="s">
        <v>180</v>
      </c>
      <c r="E93" s="21" t="s">
        <v>181</v>
      </c>
      <c r="F93" s="21">
        <v>135685</v>
      </c>
      <c r="G93" s="21" t="s">
        <v>14</v>
      </c>
      <c r="H93" s="21" t="s">
        <v>21</v>
      </c>
      <c r="I93" s="21">
        <v>4</v>
      </c>
      <c r="J93" s="31">
        <v>3254.9213528831992</v>
      </c>
      <c r="K93" s="22" t="s">
        <v>21</v>
      </c>
      <c r="L93" s="31">
        <v>2380.7216237375997</v>
      </c>
      <c r="M93" s="21">
        <v>14</v>
      </c>
      <c r="N93" s="21">
        <f>Table2[[#This Row],[Material 
Lead Time
(In Weeks)]]+6</f>
        <v>20</v>
      </c>
    </row>
    <row r="94" spans="1:14" x14ac:dyDescent="0.2">
      <c r="A94" s="21" t="s">
        <v>161</v>
      </c>
      <c r="B94" s="26" t="s">
        <v>129</v>
      </c>
      <c r="C94" s="21">
        <v>13</v>
      </c>
      <c r="D94" s="28" t="s">
        <v>182</v>
      </c>
      <c r="E94" s="21" t="s">
        <v>183</v>
      </c>
      <c r="F94" s="21">
        <v>135708</v>
      </c>
      <c r="G94" s="21" t="s">
        <v>14</v>
      </c>
      <c r="H94" s="21" t="s">
        <v>21</v>
      </c>
      <c r="I94" s="21">
        <v>44</v>
      </c>
      <c r="J94" s="31">
        <v>7521.5518518400004</v>
      </c>
      <c r="K94" s="22" t="s">
        <v>21</v>
      </c>
      <c r="L94" s="31">
        <v>5265.0862962880001</v>
      </c>
      <c r="M94" s="21">
        <v>22</v>
      </c>
      <c r="N94" s="21">
        <f>Table2[[#This Row],[Material 
Lead Time
(In Weeks)]]+6</f>
        <v>28</v>
      </c>
    </row>
    <row r="95" spans="1:14" x14ac:dyDescent="0.2">
      <c r="A95" s="21" t="s">
        <v>161</v>
      </c>
      <c r="B95" s="26" t="s">
        <v>129</v>
      </c>
      <c r="C95" s="21">
        <v>14</v>
      </c>
      <c r="D95" s="28" t="s">
        <v>184</v>
      </c>
      <c r="E95" s="21" t="s">
        <v>185</v>
      </c>
      <c r="F95" s="21">
        <v>135697</v>
      </c>
      <c r="G95" s="21" t="s">
        <v>14</v>
      </c>
      <c r="H95" s="21" t="s">
        <v>21</v>
      </c>
      <c r="I95" s="21">
        <v>4</v>
      </c>
      <c r="J95" s="31">
        <v>1165.5996388607998</v>
      </c>
      <c r="K95" s="22" t="s">
        <v>21</v>
      </c>
      <c r="L95" s="31">
        <v>895.05124325759994</v>
      </c>
      <c r="M95" s="21">
        <v>22</v>
      </c>
      <c r="N95" s="21">
        <f>Table2[[#This Row],[Material 
Lead Time
(In Weeks)]]+6</f>
        <v>28</v>
      </c>
    </row>
    <row r="96" spans="1:14" x14ac:dyDescent="0.2">
      <c r="A96" s="21" t="s">
        <v>161</v>
      </c>
      <c r="B96" s="26" t="s">
        <v>129</v>
      </c>
      <c r="C96" s="21">
        <v>15</v>
      </c>
      <c r="D96" s="28" t="s">
        <v>186</v>
      </c>
      <c r="E96" s="21" t="s">
        <v>187</v>
      </c>
      <c r="F96" s="21">
        <v>135713</v>
      </c>
      <c r="G96" s="21" t="s">
        <v>14</v>
      </c>
      <c r="H96" s="21">
        <v>1</v>
      </c>
      <c r="I96" s="21">
        <v>4</v>
      </c>
      <c r="J96" s="31">
        <v>7740.4927500160002</v>
      </c>
      <c r="K96" s="31">
        <v>6579.4267358143998</v>
      </c>
      <c r="L96" s="31">
        <v>5418.3449250111989</v>
      </c>
      <c r="M96" s="21">
        <v>22</v>
      </c>
      <c r="N96" s="21">
        <f>Table2[[#This Row],[Material 
Lead Time
(In Weeks)]]+6</f>
        <v>28</v>
      </c>
    </row>
    <row r="97" spans="1:14" x14ac:dyDescent="0.2">
      <c r="A97" s="21" t="s">
        <v>161</v>
      </c>
      <c r="B97" s="26" t="s">
        <v>129</v>
      </c>
      <c r="C97" s="21">
        <v>16</v>
      </c>
      <c r="D97" s="28" t="s">
        <v>188</v>
      </c>
      <c r="E97" s="21" t="s">
        <v>189</v>
      </c>
      <c r="F97" s="21">
        <v>135698</v>
      </c>
      <c r="G97" s="21" t="s">
        <v>14</v>
      </c>
      <c r="H97" s="21" t="s">
        <v>21</v>
      </c>
      <c r="I97" s="21" t="s">
        <v>21</v>
      </c>
      <c r="J97" s="31">
        <v>1.0899655103999999</v>
      </c>
      <c r="K97" s="22" t="s">
        <v>21</v>
      </c>
      <c r="L97" s="22" t="s">
        <v>21</v>
      </c>
      <c r="M97" s="21">
        <v>4</v>
      </c>
      <c r="N97" s="21">
        <f>Table2[[#This Row],[Material 
Lead Time
(In Weeks)]]+6</f>
        <v>10</v>
      </c>
    </row>
    <row r="98" spans="1:14" x14ac:dyDescent="0.2">
      <c r="A98" s="21" t="s">
        <v>161</v>
      </c>
      <c r="B98" s="26" t="s">
        <v>129</v>
      </c>
      <c r="C98" s="21">
        <v>17</v>
      </c>
      <c r="D98" s="28" t="s">
        <v>190</v>
      </c>
      <c r="E98" s="21" t="s">
        <v>191</v>
      </c>
      <c r="F98" s="21">
        <v>135725</v>
      </c>
      <c r="G98" s="21" t="s">
        <v>14</v>
      </c>
      <c r="H98" s="21" t="s">
        <v>21</v>
      </c>
      <c r="I98" s="21" t="s">
        <v>21</v>
      </c>
      <c r="J98" s="31">
        <v>27.4386969792</v>
      </c>
      <c r="K98" s="22" t="s">
        <v>21</v>
      </c>
      <c r="L98" s="22" t="s">
        <v>21</v>
      </c>
      <c r="M98" s="21">
        <v>2</v>
      </c>
      <c r="N98" s="21">
        <f>Table2[[#This Row],[Material 
Lead Time
(In Weeks)]]+6</f>
        <v>8</v>
      </c>
    </row>
    <row r="99" spans="1:14" x14ac:dyDescent="0.2">
      <c r="A99" s="21" t="s">
        <v>192</v>
      </c>
      <c r="B99" s="26" t="s">
        <v>129</v>
      </c>
      <c r="C99" s="21">
        <v>2</v>
      </c>
      <c r="D99" s="28" t="s">
        <v>193</v>
      </c>
      <c r="E99" s="21" t="s">
        <v>194</v>
      </c>
      <c r="F99" s="21">
        <v>135715</v>
      </c>
      <c r="G99" s="21" t="s">
        <v>14</v>
      </c>
      <c r="H99" s="21" t="s">
        <v>21</v>
      </c>
      <c r="I99" s="21" t="s">
        <v>21</v>
      </c>
      <c r="J99" s="31">
        <v>1285.4484551999999</v>
      </c>
      <c r="K99" s="22" t="s">
        <v>21</v>
      </c>
      <c r="L99" s="22" t="s">
        <v>21</v>
      </c>
      <c r="M99" s="21">
        <v>33</v>
      </c>
      <c r="N99" s="21">
        <f>Table2[[#This Row],[Material 
Lead Time
(In Weeks)]]+6</f>
        <v>39</v>
      </c>
    </row>
    <row r="100" spans="1:14" x14ac:dyDescent="0.2">
      <c r="A100" s="21" t="s">
        <v>192</v>
      </c>
      <c r="B100" s="26" t="s">
        <v>129</v>
      </c>
      <c r="C100" s="21">
        <v>3</v>
      </c>
      <c r="D100" s="28" t="s">
        <v>195</v>
      </c>
      <c r="E100" s="21" t="s">
        <v>196</v>
      </c>
      <c r="F100" s="21">
        <v>135716</v>
      </c>
      <c r="G100" s="21" t="s">
        <v>14</v>
      </c>
      <c r="H100" s="21" t="s">
        <v>21</v>
      </c>
      <c r="I100" s="21">
        <v>4</v>
      </c>
      <c r="J100" s="31">
        <v>7337.6478160127999</v>
      </c>
      <c r="K100" s="22" t="s">
        <v>21</v>
      </c>
      <c r="L100" s="31">
        <v>6377.4355911551993</v>
      </c>
      <c r="M100" s="21">
        <v>14</v>
      </c>
      <c r="N100" s="21">
        <f>Table2[[#This Row],[Material 
Lead Time
(In Weeks)]]+6</f>
        <v>20</v>
      </c>
    </row>
    <row r="101" spans="1:14" x14ac:dyDescent="0.2">
      <c r="A101" s="21" t="s">
        <v>192</v>
      </c>
      <c r="B101" s="26" t="s">
        <v>129</v>
      </c>
      <c r="C101" s="21">
        <v>4</v>
      </c>
      <c r="D101" s="28" t="s">
        <v>197</v>
      </c>
      <c r="E101" s="21" t="s">
        <v>198</v>
      </c>
      <c r="F101" s="21">
        <v>135717</v>
      </c>
      <c r="G101" s="21" t="s">
        <v>14</v>
      </c>
      <c r="H101" s="21" t="s">
        <v>21</v>
      </c>
      <c r="I101" s="21">
        <v>4</v>
      </c>
      <c r="J101" s="31">
        <v>6775.4941548735997</v>
      </c>
      <c r="K101" s="22" t="s">
        <v>21</v>
      </c>
      <c r="L101" s="31">
        <v>5806.8307481599986</v>
      </c>
      <c r="M101" s="21">
        <v>14</v>
      </c>
      <c r="N101" s="21">
        <f>Table2[[#This Row],[Material 
Lead Time
(In Weeks)]]+6</f>
        <v>20</v>
      </c>
    </row>
    <row r="102" spans="1:14" x14ac:dyDescent="0.2">
      <c r="A102" s="21" t="s">
        <v>192</v>
      </c>
      <c r="B102" s="26" t="s">
        <v>129</v>
      </c>
      <c r="C102" s="21">
        <v>5</v>
      </c>
      <c r="D102" s="28" t="s">
        <v>93</v>
      </c>
      <c r="E102" s="21" t="s">
        <v>199</v>
      </c>
      <c r="F102" s="21">
        <v>135718</v>
      </c>
      <c r="G102" s="21" t="s">
        <v>14</v>
      </c>
      <c r="H102" s="21" t="s">
        <v>21</v>
      </c>
      <c r="I102" s="21">
        <v>4</v>
      </c>
      <c r="J102" s="31">
        <v>12738.1899710208</v>
      </c>
      <c r="K102" s="22" t="s">
        <v>21</v>
      </c>
      <c r="L102" s="31">
        <v>11128.9743694272</v>
      </c>
      <c r="M102" s="21">
        <v>14</v>
      </c>
      <c r="N102" s="21">
        <f>Table2[[#This Row],[Material 
Lead Time
(In Weeks)]]+6</f>
        <v>20</v>
      </c>
    </row>
    <row r="103" spans="1:14" x14ac:dyDescent="0.2">
      <c r="A103" s="21" t="s">
        <v>200</v>
      </c>
      <c r="B103" s="26" t="s">
        <v>129</v>
      </c>
      <c r="C103" s="21">
        <v>3</v>
      </c>
      <c r="D103" s="28" t="s">
        <v>201</v>
      </c>
      <c r="E103" s="21" t="s">
        <v>128</v>
      </c>
      <c r="F103" s="21">
        <v>121919</v>
      </c>
      <c r="G103" s="21" t="s">
        <v>14</v>
      </c>
      <c r="H103" s="21">
        <v>9</v>
      </c>
      <c r="I103" s="21">
        <v>36</v>
      </c>
      <c r="J103" s="31">
        <v>11554.803358758398</v>
      </c>
      <c r="K103" s="31">
        <v>4851.7998086272</v>
      </c>
      <c r="L103" s="31">
        <v>4223.3952003775994</v>
      </c>
      <c r="M103" s="21">
        <v>22</v>
      </c>
      <c r="N103" s="21">
        <f>Table2[[#This Row],[Material 
Lead Time
(In Weeks)]]+6</f>
        <v>28</v>
      </c>
    </row>
    <row r="104" spans="1:14" x14ac:dyDescent="0.2">
      <c r="A104" s="21" t="s">
        <v>200</v>
      </c>
      <c r="B104" s="26" t="s">
        <v>129</v>
      </c>
      <c r="C104" s="21">
        <v>4</v>
      </c>
      <c r="D104" s="28" t="s">
        <v>202</v>
      </c>
      <c r="E104" s="21" t="s">
        <v>203</v>
      </c>
      <c r="F104" s="21">
        <v>135707</v>
      </c>
      <c r="G104" s="21" t="s">
        <v>14</v>
      </c>
      <c r="H104" s="21">
        <v>12</v>
      </c>
      <c r="I104" s="21">
        <v>48</v>
      </c>
      <c r="J104" s="31">
        <v>981.2690947904</v>
      </c>
      <c r="K104" s="31">
        <v>834.07636108159988</v>
      </c>
      <c r="L104" s="31">
        <v>686.88362737279988</v>
      </c>
      <c r="M104" s="21">
        <v>22</v>
      </c>
      <c r="N104" s="21">
        <f>Table2[[#This Row],[Material 
Lead Time
(In Weeks)]]+6</f>
        <v>28</v>
      </c>
    </row>
    <row r="105" spans="1:14" x14ac:dyDescent="0.2">
      <c r="A105" s="21" t="s">
        <v>200</v>
      </c>
      <c r="B105" s="26" t="s">
        <v>129</v>
      </c>
      <c r="C105" s="21">
        <v>5</v>
      </c>
      <c r="D105" s="28" t="s">
        <v>204</v>
      </c>
      <c r="E105" s="21" t="s">
        <v>205</v>
      </c>
      <c r="F105" s="21">
        <v>135755</v>
      </c>
      <c r="G105" s="21" t="s">
        <v>14</v>
      </c>
      <c r="H105" s="21" t="s">
        <v>206</v>
      </c>
      <c r="I105" s="21" t="s">
        <v>207</v>
      </c>
      <c r="J105" s="31">
        <v>1776.7543581631999</v>
      </c>
      <c r="K105" s="31">
        <v>1547.2455335167997</v>
      </c>
      <c r="L105" s="31">
        <v>1520.422904</v>
      </c>
      <c r="M105" s="21">
        <v>13</v>
      </c>
      <c r="N105" s="21">
        <f>Table2[[#This Row],[Material 
Lead Time
(In Weeks)]]+6</f>
        <v>19</v>
      </c>
    </row>
    <row r="106" spans="1:14" x14ac:dyDescent="0.2">
      <c r="A106" s="21" t="s">
        <v>200</v>
      </c>
      <c r="B106" s="26" t="s">
        <v>129</v>
      </c>
      <c r="C106" s="21">
        <v>5</v>
      </c>
      <c r="D106" s="28" t="s">
        <v>208</v>
      </c>
      <c r="E106" s="21" t="s">
        <v>209</v>
      </c>
      <c r="F106" s="21">
        <v>165887</v>
      </c>
      <c r="G106" s="21" t="s">
        <v>14</v>
      </c>
      <c r="H106" s="21" t="s">
        <v>206</v>
      </c>
      <c r="I106" s="21" t="s">
        <v>207</v>
      </c>
      <c r="J106" s="31">
        <v>174.52085447679997</v>
      </c>
      <c r="K106" s="31"/>
      <c r="L106" s="31">
        <v>154.26961122559999</v>
      </c>
      <c r="M106" s="21">
        <v>13</v>
      </c>
      <c r="N106" s="21">
        <f>Table2[[#This Row],[Material 
Lead Time
(In Weeks)]]+6</f>
        <v>19</v>
      </c>
    </row>
    <row r="107" spans="1:14" s="14" customFormat="1" x14ac:dyDescent="0.2">
      <c r="A107" s="23" t="s">
        <v>211</v>
      </c>
      <c r="B107" s="27" t="s">
        <v>210</v>
      </c>
      <c r="C107" s="23">
        <v>4</v>
      </c>
      <c r="D107" s="30" t="s">
        <v>212</v>
      </c>
      <c r="E107" s="23" t="s">
        <v>213</v>
      </c>
      <c r="F107" s="23">
        <v>152331</v>
      </c>
      <c r="G107" s="23" t="s">
        <v>14</v>
      </c>
      <c r="H107" s="23" t="s">
        <v>21</v>
      </c>
      <c r="I107" s="23">
        <v>4</v>
      </c>
      <c r="J107" s="24" t="s">
        <v>21</v>
      </c>
      <c r="K107" s="24" t="s">
        <v>21</v>
      </c>
      <c r="L107" s="25" t="s">
        <v>214</v>
      </c>
      <c r="M107" s="23">
        <v>36</v>
      </c>
      <c r="N107" s="23">
        <f>Table2[[#This Row],[Material 
Lead Time
(In Weeks)]]+6</f>
        <v>42</v>
      </c>
    </row>
    <row r="108" spans="1:14" s="14" customFormat="1" x14ac:dyDescent="0.2">
      <c r="A108" s="23" t="s">
        <v>215</v>
      </c>
      <c r="B108" s="27" t="s">
        <v>210</v>
      </c>
      <c r="C108" s="23">
        <v>1</v>
      </c>
      <c r="D108" s="30" t="s">
        <v>216</v>
      </c>
      <c r="E108" s="23" t="s">
        <v>217</v>
      </c>
      <c r="F108" s="23"/>
      <c r="G108" s="23" t="s">
        <v>14</v>
      </c>
      <c r="H108" s="23" t="s">
        <v>21</v>
      </c>
      <c r="I108" s="23" t="s">
        <v>21</v>
      </c>
      <c r="J108" s="24" t="s">
        <v>21</v>
      </c>
      <c r="K108" s="24" t="s">
        <v>21</v>
      </c>
      <c r="L108" s="25" t="s">
        <v>214</v>
      </c>
      <c r="M108" s="23">
        <v>8</v>
      </c>
      <c r="N108" s="23">
        <f>Table2[[#This Row],[Material 
Lead Time
(In Weeks)]]+6</f>
        <v>14</v>
      </c>
    </row>
    <row r="109" spans="1:14" s="14" customFormat="1" x14ac:dyDescent="0.2">
      <c r="A109" s="23" t="s">
        <v>215</v>
      </c>
      <c r="B109" s="27" t="s">
        <v>210</v>
      </c>
      <c r="C109" s="23">
        <v>4</v>
      </c>
      <c r="D109" s="30" t="s">
        <v>218</v>
      </c>
      <c r="E109" s="23" t="s">
        <v>219</v>
      </c>
      <c r="F109" s="23"/>
      <c r="G109" s="23" t="s">
        <v>14</v>
      </c>
      <c r="H109" s="23" t="s">
        <v>21</v>
      </c>
      <c r="I109" s="23" t="s">
        <v>21</v>
      </c>
      <c r="J109" s="24" t="s">
        <v>21</v>
      </c>
      <c r="K109" s="24" t="s">
        <v>21</v>
      </c>
      <c r="L109" s="25" t="s">
        <v>214</v>
      </c>
      <c r="M109" s="23">
        <v>8</v>
      </c>
      <c r="N109" s="23">
        <f>Table2[[#This Row],[Material 
Lead Time
(In Weeks)]]+6</f>
        <v>14</v>
      </c>
    </row>
    <row r="110" spans="1:14" x14ac:dyDescent="0.2">
      <c r="A110" s="21" t="s">
        <v>215</v>
      </c>
      <c r="B110" s="26" t="s">
        <v>210</v>
      </c>
      <c r="C110" s="21">
        <v>5</v>
      </c>
      <c r="D110" s="28" t="s">
        <v>220</v>
      </c>
      <c r="E110" s="21" t="s">
        <v>221</v>
      </c>
      <c r="F110" s="21">
        <v>140028</v>
      </c>
      <c r="G110" s="21" t="s">
        <v>14</v>
      </c>
      <c r="H110" s="21" t="s">
        <v>21</v>
      </c>
      <c r="I110" s="21" t="s">
        <v>21</v>
      </c>
      <c r="J110" s="31">
        <v>768.50466783999991</v>
      </c>
      <c r="K110" s="22" t="s">
        <v>21</v>
      </c>
      <c r="L110" s="22" t="s">
        <v>21</v>
      </c>
      <c r="M110" s="21">
        <v>30</v>
      </c>
      <c r="N110" s="21">
        <f>Table2[[#This Row],[Material 
Lead Time
(In Weeks)]]+6</f>
        <v>36</v>
      </c>
    </row>
    <row r="111" spans="1:14" x14ac:dyDescent="0.2">
      <c r="A111" s="21" t="s">
        <v>215</v>
      </c>
      <c r="B111" s="26" t="s">
        <v>210</v>
      </c>
      <c r="C111" s="21">
        <v>6</v>
      </c>
      <c r="D111" s="28" t="s">
        <v>222</v>
      </c>
      <c r="E111" s="21" t="s">
        <v>223</v>
      </c>
      <c r="F111" s="21">
        <v>205296</v>
      </c>
      <c r="G111" s="21" t="s">
        <v>14</v>
      </c>
      <c r="H111" s="21" t="s">
        <v>21</v>
      </c>
      <c r="I111" s="21" t="s">
        <v>21</v>
      </c>
      <c r="J111" s="31">
        <v>162.70499647999998</v>
      </c>
      <c r="K111" s="22" t="s">
        <v>21</v>
      </c>
      <c r="L111" s="22" t="s">
        <v>21</v>
      </c>
      <c r="M111" s="21">
        <v>14</v>
      </c>
      <c r="N111" s="21">
        <f>Table2[[#This Row],[Material 
Lead Time
(In Weeks)]]+6</f>
        <v>20</v>
      </c>
    </row>
    <row r="112" spans="1:14" x14ac:dyDescent="0.2">
      <c r="A112" s="21" t="s">
        <v>215</v>
      </c>
      <c r="B112" s="26" t="s">
        <v>210</v>
      </c>
      <c r="C112" s="21">
        <v>7</v>
      </c>
      <c r="D112" s="28" t="s">
        <v>224</v>
      </c>
      <c r="E112" s="21" t="s">
        <v>225</v>
      </c>
      <c r="F112" s="21">
        <v>149514</v>
      </c>
      <c r="G112" s="21" t="s">
        <v>14</v>
      </c>
      <c r="H112" s="21" t="s">
        <v>21</v>
      </c>
      <c r="I112" s="21" t="s">
        <v>21</v>
      </c>
      <c r="J112" s="31">
        <v>203.77616063999997</v>
      </c>
      <c r="K112" s="22" t="s">
        <v>21</v>
      </c>
      <c r="L112" s="22" t="s">
        <v>21</v>
      </c>
      <c r="M112" s="21">
        <v>14</v>
      </c>
      <c r="N112" s="21">
        <f>Table2[[#This Row],[Material 
Lead Time
(In Weeks)]]+6</f>
        <v>20</v>
      </c>
    </row>
    <row r="113" spans="1:14" x14ac:dyDescent="0.2">
      <c r="A113" s="21" t="s">
        <v>215</v>
      </c>
      <c r="B113" s="26" t="s">
        <v>210</v>
      </c>
      <c r="C113" s="21">
        <v>8</v>
      </c>
      <c r="D113" s="28" t="s">
        <v>226</v>
      </c>
      <c r="E113" s="21" t="s">
        <v>227</v>
      </c>
      <c r="F113" s="21">
        <v>146578</v>
      </c>
      <c r="G113" s="21" t="s">
        <v>14</v>
      </c>
      <c r="H113" s="21" t="s">
        <v>21</v>
      </c>
      <c r="I113" s="21" t="s">
        <v>21</v>
      </c>
      <c r="J113" s="31">
        <v>386.2269091199999</v>
      </c>
      <c r="K113" s="22" t="s">
        <v>21</v>
      </c>
      <c r="L113" s="22" t="s">
        <v>21</v>
      </c>
      <c r="M113" s="21">
        <v>30</v>
      </c>
      <c r="N113" s="21">
        <f>Table2[[#This Row],[Material 
Lead Time
(In Weeks)]]+6</f>
        <v>36</v>
      </c>
    </row>
    <row r="114" spans="1:14" x14ac:dyDescent="0.2">
      <c r="A114" s="21" t="s">
        <v>211</v>
      </c>
      <c r="B114" s="26" t="s">
        <v>210</v>
      </c>
      <c r="C114" s="21">
        <v>5</v>
      </c>
      <c r="D114" s="28" t="s">
        <v>228</v>
      </c>
      <c r="E114" s="21" t="s">
        <v>229</v>
      </c>
      <c r="F114" s="21">
        <v>142876</v>
      </c>
      <c r="G114" s="21" t="s">
        <v>14</v>
      </c>
      <c r="H114" s="21" t="s">
        <v>21</v>
      </c>
      <c r="I114" s="21" t="s">
        <v>21</v>
      </c>
      <c r="J114" s="31">
        <v>24239.885155199998</v>
      </c>
      <c r="K114" s="22" t="s">
        <v>21</v>
      </c>
      <c r="L114" s="22" t="s">
        <v>21</v>
      </c>
      <c r="M114" s="21">
        <v>19</v>
      </c>
      <c r="N114" s="21">
        <f>Table2[[#This Row],[Material 
Lead Time
(In Weeks)]]+6</f>
        <v>25</v>
      </c>
    </row>
    <row r="115" spans="1:14" x14ac:dyDescent="0.2">
      <c r="A115" s="21" t="s">
        <v>211</v>
      </c>
      <c r="B115" s="26" t="s">
        <v>210</v>
      </c>
      <c r="C115" s="21">
        <v>9</v>
      </c>
      <c r="D115" s="28" t="s">
        <v>230</v>
      </c>
      <c r="E115" s="21" t="s">
        <v>231</v>
      </c>
      <c r="F115" s="21">
        <v>170451</v>
      </c>
      <c r="G115" s="21" t="s">
        <v>14</v>
      </c>
      <c r="H115" s="21" t="s">
        <v>21</v>
      </c>
      <c r="I115" s="21" t="s">
        <v>21</v>
      </c>
      <c r="J115" s="31">
        <v>2451.486379618289</v>
      </c>
      <c r="K115" s="22" t="s">
        <v>21</v>
      </c>
      <c r="L115" s="22" t="s">
        <v>21</v>
      </c>
      <c r="M115" s="21">
        <v>6</v>
      </c>
      <c r="N115" s="21">
        <f>Table2[[#This Row],[Material 
Lead Time
(In Weeks)]]+6</f>
        <v>12</v>
      </c>
    </row>
    <row r="116" spans="1:14" x14ac:dyDescent="0.2">
      <c r="A116" s="21" t="s">
        <v>211</v>
      </c>
      <c r="B116" s="26" t="s">
        <v>210</v>
      </c>
      <c r="C116" s="21">
        <v>9</v>
      </c>
      <c r="D116" s="28" t="s">
        <v>232</v>
      </c>
      <c r="E116" s="21" t="s">
        <v>233</v>
      </c>
      <c r="F116" s="21">
        <v>140571</v>
      </c>
      <c r="G116" s="21" t="s">
        <v>14</v>
      </c>
      <c r="H116" s="21" t="s">
        <v>21</v>
      </c>
      <c r="I116" s="21">
        <v>4</v>
      </c>
      <c r="J116" s="31">
        <v>14013.73224403412</v>
      </c>
      <c r="K116" s="22" t="s">
        <v>21</v>
      </c>
      <c r="L116" s="31">
        <v>10098.643364962883</v>
      </c>
      <c r="M116" s="21">
        <v>10</v>
      </c>
      <c r="N116" s="21">
        <f>Table2[[#This Row],[Material 
Lead Time
(In Weeks)]]+6</f>
        <v>16</v>
      </c>
    </row>
    <row r="117" spans="1:14" x14ac:dyDescent="0.2">
      <c r="A117" s="21" t="s">
        <v>211</v>
      </c>
      <c r="B117" s="26" t="s">
        <v>210</v>
      </c>
      <c r="C117" s="21">
        <v>9</v>
      </c>
      <c r="D117" s="28" t="s">
        <v>234</v>
      </c>
      <c r="E117" s="21" t="s">
        <v>235</v>
      </c>
      <c r="F117" s="21">
        <v>153076</v>
      </c>
      <c r="G117" s="21" t="s">
        <v>14</v>
      </c>
      <c r="H117" s="21" t="s">
        <v>21</v>
      </c>
      <c r="I117" s="21" t="s">
        <v>21</v>
      </c>
      <c r="J117" s="31">
        <v>12914.569085581039</v>
      </c>
      <c r="K117" s="22" t="s">
        <v>21</v>
      </c>
      <c r="L117" s="22" t="s">
        <v>21</v>
      </c>
      <c r="M117" s="21">
        <v>10</v>
      </c>
      <c r="N117" s="21">
        <f>Table2[[#This Row],[Material 
Lead Time
(In Weeks)]]+6</f>
        <v>16</v>
      </c>
    </row>
    <row r="118" spans="1:14" x14ac:dyDescent="0.2">
      <c r="A118" s="21" t="s">
        <v>236</v>
      </c>
      <c r="B118" s="26" t="s">
        <v>210</v>
      </c>
      <c r="C118" s="21">
        <v>2</v>
      </c>
      <c r="D118" s="28" t="s">
        <v>237</v>
      </c>
      <c r="E118" s="21">
        <v>92052</v>
      </c>
      <c r="F118" s="21">
        <v>121931</v>
      </c>
      <c r="G118" s="21" t="s">
        <v>14</v>
      </c>
      <c r="H118" s="21" t="s">
        <v>21</v>
      </c>
      <c r="I118" s="21" t="s">
        <v>21</v>
      </c>
      <c r="J118" s="31">
        <v>6476.606655999999</v>
      </c>
      <c r="K118" s="22" t="s">
        <v>21</v>
      </c>
      <c r="L118" s="22" t="s">
        <v>21</v>
      </c>
      <c r="M118" s="21">
        <v>14</v>
      </c>
      <c r="N118" s="21">
        <f>Table2[[#This Row],[Material 
Lead Time
(In Weeks)]]+6</f>
        <v>20</v>
      </c>
    </row>
    <row r="119" spans="1:14" x14ac:dyDescent="0.2">
      <c r="A119" s="21" t="s">
        <v>236</v>
      </c>
      <c r="B119" s="26" t="s">
        <v>210</v>
      </c>
      <c r="C119" s="21">
        <v>3</v>
      </c>
      <c r="D119" s="28" t="s">
        <v>238</v>
      </c>
      <c r="E119" s="21">
        <v>92053</v>
      </c>
      <c r="F119" s="21">
        <v>121932</v>
      </c>
      <c r="G119" s="21" t="s">
        <v>14</v>
      </c>
      <c r="H119" s="21" t="s">
        <v>21</v>
      </c>
      <c r="I119" s="21" t="s">
        <v>21</v>
      </c>
      <c r="J119" s="31">
        <v>6476.606655999999</v>
      </c>
      <c r="K119" s="22" t="s">
        <v>21</v>
      </c>
      <c r="L119" s="22" t="s">
        <v>21</v>
      </c>
      <c r="M119" s="21">
        <v>14</v>
      </c>
      <c r="N119" s="21">
        <f>Table2[[#This Row],[Material 
Lead Time
(In Weeks)]]+6</f>
        <v>20</v>
      </c>
    </row>
    <row r="120" spans="1:14" x14ac:dyDescent="0.2">
      <c r="A120" s="21" t="s">
        <v>236</v>
      </c>
      <c r="B120" s="26" t="s">
        <v>210</v>
      </c>
      <c r="C120" s="21" t="s">
        <v>21</v>
      </c>
      <c r="D120" s="28" t="s">
        <v>239</v>
      </c>
      <c r="E120" s="21">
        <v>3000249</v>
      </c>
      <c r="F120" s="21">
        <v>147428</v>
      </c>
      <c r="G120" s="21" t="s">
        <v>14</v>
      </c>
      <c r="H120" s="21" t="s">
        <v>21</v>
      </c>
      <c r="I120" s="21" t="s">
        <v>21</v>
      </c>
      <c r="J120" s="31">
        <v>179.57576698879998</v>
      </c>
      <c r="K120" s="22" t="s">
        <v>21</v>
      </c>
      <c r="L120" s="22" t="s">
        <v>21</v>
      </c>
      <c r="M120" s="21">
        <v>4</v>
      </c>
      <c r="N120" s="21">
        <f>Table2[[#This Row],[Material 
Lead Time
(In Weeks)]]+6</f>
        <v>10</v>
      </c>
    </row>
    <row r="121" spans="1:14" x14ac:dyDescent="0.2">
      <c r="A121" s="21" t="s">
        <v>241</v>
      </c>
      <c r="B121" s="26" t="s">
        <v>240</v>
      </c>
      <c r="C121" s="21">
        <v>9</v>
      </c>
      <c r="D121" s="28" t="s">
        <v>242</v>
      </c>
      <c r="E121" s="21" t="s">
        <v>243</v>
      </c>
      <c r="F121" s="21">
        <v>143735</v>
      </c>
      <c r="G121" s="21" t="s">
        <v>14</v>
      </c>
      <c r="H121" s="21">
        <v>2</v>
      </c>
      <c r="I121" s="21">
        <v>4</v>
      </c>
      <c r="J121" s="31">
        <v>934.1478322175999</v>
      </c>
      <c r="K121" s="31">
        <v>794.03197602559999</v>
      </c>
      <c r="L121" s="31">
        <v>653.90032323199989</v>
      </c>
      <c r="M121" s="21">
        <v>14</v>
      </c>
      <c r="N121" s="21">
        <f>Table2[[#This Row],[Material 
Lead Time
(In Weeks)]]+6</f>
        <v>20</v>
      </c>
    </row>
    <row r="122" spans="1:14" x14ac:dyDescent="0.2">
      <c r="A122" s="21" t="s">
        <v>241</v>
      </c>
      <c r="B122" s="26" t="s">
        <v>240</v>
      </c>
      <c r="C122" s="21">
        <v>11</v>
      </c>
      <c r="D122" s="28" t="s">
        <v>244</v>
      </c>
      <c r="E122" s="21" t="s">
        <v>245</v>
      </c>
      <c r="F122" s="21">
        <v>147620</v>
      </c>
      <c r="G122" s="21" t="s">
        <v>14</v>
      </c>
      <c r="H122" s="21" t="s">
        <v>21</v>
      </c>
      <c r="I122" s="21">
        <v>2</v>
      </c>
      <c r="J122" s="31">
        <v>5511.0551798015995</v>
      </c>
      <c r="K122" s="22" t="s">
        <v>21</v>
      </c>
      <c r="L122" s="31">
        <v>4183.8563065727994</v>
      </c>
      <c r="M122" s="21">
        <v>14</v>
      </c>
      <c r="N122" s="21">
        <f>Table2[[#This Row],[Material 
Lead Time
(In Weeks)]]+6</f>
        <v>20</v>
      </c>
    </row>
    <row r="123" spans="1:14" x14ac:dyDescent="0.2">
      <c r="A123" s="21" t="s">
        <v>241</v>
      </c>
      <c r="B123" s="26" t="s">
        <v>240</v>
      </c>
      <c r="C123" s="21">
        <v>13</v>
      </c>
      <c r="D123" s="28" t="s">
        <v>246</v>
      </c>
      <c r="E123" s="21" t="s">
        <v>247</v>
      </c>
      <c r="F123" s="21">
        <v>146802</v>
      </c>
      <c r="G123" s="21" t="s">
        <v>14</v>
      </c>
      <c r="H123" s="21" t="s">
        <v>21</v>
      </c>
      <c r="I123" s="21">
        <v>2</v>
      </c>
      <c r="J123" s="31">
        <v>1243.7928167808</v>
      </c>
      <c r="K123" s="22" t="s">
        <v>21</v>
      </c>
      <c r="L123" s="31">
        <v>992.53207173119995</v>
      </c>
      <c r="M123" s="21">
        <v>14</v>
      </c>
      <c r="N123" s="21">
        <f>Table2[[#This Row],[Material 
Lead Time
(In Weeks)]]+6</f>
        <v>20</v>
      </c>
    </row>
    <row r="124" spans="1:14" x14ac:dyDescent="0.2">
      <c r="A124" s="21" t="s">
        <v>241</v>
      </c>
      <c r="B124" s="26" t="s">
        <v>240</v>
      </c>
      <c r="C124" s="21">
        <v>14</v>
      </c>
      <c r="D124" s="28" t="s">
        <v>248</v>
      </c>
      <c r="E124" s="21" t="s">
        <v>249</v>
      </c>
      <c r="F124" s="21">
        <v>147622</v>
      </c>
      <c r="G124" s="21" t="s">
        <v>14</v>
      </c>
      <c r="H124" s="21" t="s">
        <v>21</v>
      </c>
      <c r="I124" s="21">
        <v>2</v>
      </c>
      <c r="J124" s="31">
        <v>10731.800415398398</v>
      </c>
      <c r="K124" s="22" t="s">
        <v>21</v>
      </c>
      <c r="L124" s="31">
        <v>7512.2634500991999</v>
      </c>
      <c r="M124" s="21">
        <v>14</v>
      </c>
      <c r="N124" s="21">
        <f>Table2[[#This Row],[Material 
Lead Time
(In Weeks)]]+6</f>
        <v>20</v>
      </c>
    </row>
    <row r="125" spans="1:14" x14ac:dyDescent="0.2">
      <c r="A125" s="21" t="s">
        <v>241</v>
      </c>
      <c r="B125" s="26" t="s">
        <v>240</v>
      </c>
      <c r="C125" s="21">
        <v>15</v>
      </c>
      <c r="D125" s="28" t="s">
        <v>250</v>
      </c>
      <c r="E125" s="21" t="s">
        <v>251</v>
      </c>
      <c r="F125" s="21">
        <v>147623</v>
      </c>
      <c r="G125" s="21" t="s">
        <v>14</v>
      </c>
      <c r="H125" s="21" t="s">
        <v>21</v>
      </c>
      <c r="I125" s="21">
        <v>2</v>
      </c>
      <c r="J125" s="31">
        <v>3574.4866032512</v>
      </c>
      <c r="K125" s="22" t="s">
        <v>21</v>
      </c>
      <c r="L125" s="31">
        <v>3258.5861644543997</v>
      </c>
      <c r="M125" s="21">
        <v>14</v>
      </c>
      <c r="N125" s="21">
        <f>Table2[[#This Row],[Material 
Lead Time
(In Weeks)]]+6</f>
        <v>20</v>
      </c>
    </row>
    <row r="126" spans="1:14" x14ac:dyDescent="0.2">
      <c r="A126" s="21" t="s">
        <v>241</v>
      </c>
      <c r="B126" s="26" t="s">
        <v>240</v>
      </c>
      <c r="C126" s="21">
        <v>19</v>
      </c>
      <c r="D126" s="28" t="s">
        <v>252</v>
      </c>
      <c r="E126" s="21" t="s">
        <v>253</v>
      </c>
      <c r="F126" s="21">
        <v>146803</v>
      </c>
      <c r="G126" s="21" t="s">
        <v>14</v>
      </c>
      <c r="H126" s="21">
        <v>2</v>
      </c>
      <c r="I126" s="21">
        <v>4</v>
      </c>
      <c r="J126" s="31">
        <v>691.43304863359981</v>
      </c>
      <c r="K126" s="31">
        <v>587.72835912959999</v>
      </c>
      <c r="L126" s="31">
        <v>484.00787302399988</v>
      </c>
      <c r="M126" s="21">
        <v>14</v>
      </c>
      <c r="N126" s="21">
        <f>Table2[[#This Row],[Material 
Lead Time
(In Weeks)]]+6</f>
        <v>20</v>
      </c>
    </row>
    <row r="127" spans="1:14" x14ac:dyDescent="0.2">
      <c r="A127" s="21" t="s">
        <v>241</v>
      </c>
      <c r="B127" s="26" t="s">
        <v>240</v>
      </c>
      <c r="C127" s="21">
        <v>20</v>
      </c>
      <c r="D127" s="28" t="s">
        <v>254</v>
      </c>
      <c r="E127" s="21" t="s">
        <v>255</v>
      </c>
      <c r="F127" s="21">
        <v>147597</v>
      </c>
      <c r="G127" s="21" t="s">
        <v>14</v>
      </c>
      <c r="H127" s="21" t="s">
        <v>21</v>
      </c>
      <c r="I127" s="21">
        <v>2</v>
      </c>
      <c r="J127" s="31">
        <v>758.99511367679997</v>
      </c>
      <c r="K127" s="22" t="s">
        <v>21</v>
      </c>
      <c r="L127" s="31">
        <v>679.75936005120002</v>
      </c>
      <c r="M127" s="21">
        <v>14</v>
      </c>
      <c r="N127" s="21">
        <f>Table2[[#This Row],[Material 
Lead Time
(In Weeks)]]+6</f>
        <v>20</v>
      </c>
    </row>
    <row r="128" spans="1:14" x14ac:dyDescent="0.2">
      <c r="A128" s="21" t="s">
        <v>241</v>
      </c>
      <c r="B128" s="26" t="s">
        <v>240</v>
      </c>
      <c r="C128" s="21">
        <v>21</v>
      </c>
      <c r="D128" s="28" t="s">
        <v>256</v>
      </c>
      <c r="E128" s="21" t="s">
        <v>257</v>
      </c>
      <c r="F128" s="21">
        <v>146804</v>
      </c>
      <c r="G128" s="21" t="s">
        <v>14</v>
      </c>
      <c r="H128" s="21">
        <v>4</v>
      </c>
      <c r="I128" s="21">
        <v>8</v>
      </c>
      <c r="J128" s="31">
        <v>1136.8182307456</v>
      </c>
      <c r="K128" s="31">
        <v>966.29391647359989</v>
      </c>
      <c r="L128" s="31">
        <v>795.76960220159981</v>
      </c>
      <c r="M128" s="21">
        <v>14</v>
      </c>
      <c r="N128" s="21">
        <f>Table2[[#This Row],[Material 
Lead Time
(In Weeks)]]+6</f>
        <v>20</v>
      </c>
    </row>
    <row r="129" spans="1:14" x14ac:dyDescent="0.2">
      <c r="A129" s="21" t="s">
        <v>241</v>
      </c>
      <c r="B129" s="26" t="s">
        <v>240</v>
      </c>
      <c r="C129" s="21">
        <v>22</v>
      </c>
      <c r="D129" s="28" t="s">
        <v>258</v>
      </c>
      <c r="E129" s="21" t="s">
        <v>259</v>
      </c>
      <c r="F129" s="21">
        <v>147627</v>
      </c>
      <c r="G129" s="21" t="s">
        <v>14</v>
      </c>
      <c r="H129" s="21">
        <v>4</v>
      </c>
      <c r="I129" s="21">
        <v>8</v>
      </c>
      <c r="J129" s="31">
        <v>976.26157208320001</v>
      </c>
      <c r="K129" s="31">
        <v>829.82707525120009</v>
      </c>
      <c r="L129" s="31">
        <v>683.39257841919994</v>
      </c>
      <c r="M129" s="21">
        <v>14</v>
      </c>
      <c r="N129" s="21">
        <f>Table2[[#This Row],[Material 
Lead Time
(In Weeks)]]+6</f>
        <v>20</v>
      </c>
    </row>
    <row r="130" spans="1:14" x14ac:dyDescent="0.2">
      <c r="A130" s="21" t="s">
        <v>241</v>
      </c>
      <c r="B130" s="26" t="s">
        <v>240</v>
      </c>
      <c r="C130" s="21">
        <v>26</v>
      </c>
      <c r="D130" s="28" t="s">
        <v>260</v>
      </c>
      <c r="E130" s="21" t="s">
        <v>261</v>
      </c>
      <c r="F130" s="21">
        <v>146801</v>
      </c>
      <c r="G130" s="21" t="s">
        <v>14</v>
      </c>
      <c r="H130" s="21" t="s">
        <v>21</v>
      </c>
      <c r="I130" s="21">
        <v>2</v>
      </c>
      <c r="J130" s="31">
        <v>6606.3283483391988</v>
      </c>
      <c r="K130" s="22" t="s">
        <v>21</v>
      </c>
      <c r="L130" s="31">
        <v>5600.2585890367991</v>
      </c>
      <c r="M130" s="21">
        <v>14</v>
      </c>
      <c r="N130" s="21">
        <f>Table2[[#This Row],[Material 
Lead Time
(In Weeks)]]+6</f>
        <v>20</v>
      </c>
    </row>
    <row r="131" spans="1:14" x14ac:dyDescent="0.2">
      <c r="A131" s="21" t="s">
        <v>241</v>
      </c>
      <c r="B131" s="26" t="s">
        <v>240</v>
      </c>
      <c r="C131" s="21">
        <v>27</v>
      </c>
      <c r="D131" s="28" t="s">
        <v>246</v>
      </c>
      <c r="E131" s="21" t="s">
        <v>262</v>
      </c>
      <c r="F131" s="21">
        <v>146800</v>
      </c>
      <c r="G131" s="21" t="s">
        <v>14</v>
      </c>
      <c r="H131" s="21" t="s">
        <v>21</v>
      </c>
      <c r="I131" s="21">
        <v>2</v>
      </c>
      <c r="J131" s="31">
        <v>972.84950613759997</v>
      </c>
      <c r="K131" s="22" t="s">
        <v>21</v>
      </c>
      <c r="L131" s="31">
        <v>946.57975767679989</v>
      </c>
      <c r="M131" s="21">
        <v>14</v>
      </c>
      <c r="N131" s="21">
        <f>Table2[[#This Row],[Material 
Lead Time
(In Weeks)]]+6</f>
        <v>20</v>
      </c>
    </row>
    <row r="132" spans="1:14" x14ac:dyDescent="0.2">
      <c r="A132" s="21" t="s">
        <v>241</v>
      </c>
      <c r="B132" s="26" t="s">
        <v>240</v>
      </c>
      <c r="C132" s="21">
        <v>28</v>
      </c>
      <c r="D132" s="28" t="s">
        <v>263</v>
      </c>
      <c r="E132" s="21" t="s">
        <v>264</v>
      </c>
      <c r="F132" s="21">
        <v>147631</v>
      </c>
      <c r="G132" s="21" t="s">
        <v>14</v>
      </c>
      <c r="H132" s="21">
        <v>2</v>
      </c>
      <c r="I132" s="21">
        <v>4</v>
      </c>
      <c r="J132" s="31">
        <v>3211.1331732479998</v>
      </c>
      <c r="K132" s="31">
        <v>2729.4631972607999</v>
      </c>
      <c r="L132" s="31">
        <v>2247.7932212736</v>
      </c>
      <c r="M132" s="21">
        <v>14</v>
      </c>
      <c r="N132" s="21">
        <f>Table2[[#This Row],[Material 
Lead Time
(In Weeks)]]+6</f>
        <v>20</v>
      </c>
    </row>
    <row r="133" spans="1:14" x14ac:dyDescent="0.2">
      <c r="A133" s="21" t="s">
        <v>241</v>
      </c>
      <c r="B133" s="26" t="s">
        <v>240</v>
      </c>
      <c r="C133" s="21">
        <v>29</v>
      </c>
      <c r="D133" s="28" t="s">
        <v>265</v>
      </c>
      <c r="E133" s="21" t="s">
        <v>266</v>
      </c>
      <c r="F133" s="21">
        <v>143737</v>
      </c>
      <c r="G133" s="21" t="s">
        <v>14</v>
      </c>
      <c r="H133" s="21">
        <v>1</v>
      </c>
      <c r="I133" s="21">
        <v>2</v>
      </c>
      <c r="J133" s="31">
        <v>44.230484480000001</v>
      </c>
      <c r="K133" s="22" t="s">
        <v>21</v>
      </c>
      <c r="L133" s="22" t="s">
        <v>21</v>
      </c>
      <c r="M133" s="21">
        <v>4</v>
      </c>
      <c r="N133" s="21">
        <f>Table2[[#This Row],[Material 
Lead Time
(In Weeks)]]+6</f>
        <v>10</v>
      </c>
    </row>
    <row r="134" spans="1:14" s="14" customFormat="1" x14ac:dyDescent="0.2">
      <c r="A134" s="23" t="s">
        <v>241</v>
      </c>
      <c r="B134" s="27" t="s">
        <v>240</v>
      </c>
      <c r="C134" s="23">
        <v>30</v>
      </c>
      <c r="D134" s="30" t="s">
        <v>267</v>
      </c>
      <c r="E134" s="23" t="s">
        <v>268</v>
      </c>
      <c r="F134" s="23">
        <v>136304</v>
      </c>
      <c r="G134" s="23" t="s">
        <v>14</v>
      </c>
      <c r="H134" s="23" t="s">
        <v>21</v>
      </c>
      <c r="I134" s="23" t="s">
        <v>21</v>
      </c>
      <c r="J134" s="24" t="s">
        <v>21</v>
      </c>
      <c r="K134" s="24" t="s">
        <v>21</v>
      </c>
      <c r="L134" s="25" t="s">
        <v>214</v>
      </c>
      <c r="M134" s="23">
        <v>29</v>
      </c>
      <c r="N134" s="23">
        <f>Table2[[#This Row],[Material 
Lead Time
(In Weeks)]]+6</f>
        <v>35</v>
      </c>
    </row>
    <row r="135" spans="1:14" x14ac:dyDescent="0.2">
      <c r="A135" s="21" t="s">
        <v>241</v>
      </c>
      <c r="B135" s="26" t="s">
        <v>240</v>
      </c>
      <c r="C135" s="21" t="s">
        <v>46</v>
      </c>
      <c r="D135" s="28" t="s">
        <v>269</v>
      </c>
      <c r="E135" s="21" t="s">
        <v>270</v>
      </c>
      <c r="F135" s="21">
        <v>146798</v>
      </c>
      <c r="G135" s="21" t="s">
        <v>14</v>
      </c>
      <c r="H135" s="21" t="s">
        <v>21</v>
      </c>
      <c r="I135" s="21" t="s">
        <v>21</v>
      </c>
      <c r="J135" s="31">
        <v>4759.5160620799998</v>
      </c>
      <c r="K135" s="22" t="s">
        <v>21</v>
      </c>
      <c r="L135" s="22" t="s">
        <v>21</v>
      </c>
      <c r="M135" s="21">
        <v>6</v>
      </c>
      <c r="N135" s="21">
        <f>Table2[[#This Row],[Material 
Lead Time
(In Weeks)]]+6</f>
        <v>12</v>
      </c>
    </row>
    <row r="136" spans="1:14" s="14" customFormat="1" x14ac:dyDescent="0.2">
      <c r="A136" s="23" t="s">
        <v>241</v>
      </c>
      <c r="B136" s="27" t="s">
        <v>240</v>
      </c>
      <c r="C136" s="23">
        <v>31</v>
      </c>
      <c r="D136" s="30" t="s">
        <v>271</v>
      </c>
      <c r="E136" s="23" t="s">
        <v>272</v>
      </c>
      <c r="F136" s="23">
        <v>136305</v>
      </c>
      <c r="G136" s="23" t="s">
        <v>14</v>
      </c>
      <c r="H136" s="23" t="s">
        <v>21</v>
      </c>
      <c r="I136" s="23" t="s">
        <v>21</v>
      </c>
      <c r="J136" s="24" t="s">
        <v>21</v>
      </c>
      <c r="K136" s="24" t="s">
        <v>21</v>
      </c>
      <c r="L136" s="25" t="s">
        <v>214</v>
      </c>
      <c r="M136" s="23">
        <v>29</v>
      </c>
      <c r="N136" s="23">
        <f>Table2[[#This Row],[Material 
Lead Time
(In Weeks)]]+6</f>
        <v>35</v>
      </c>
    </row>
    <row r="137" spans="1:14" x14ac:dyDescent="0.2">
      <c r="A137" s="21" t="s">
        <v>241</v>
      </c>
      <c r="B137" s="26" t="s">
        <v>240</v>
      </c>
      <c r="C137" s="21" t="s">
        <v>46</v>
      </c>
      <c r="D137" s="28" t="s">
        <v>269</v>
      </c>
      <c r="E137" s="21" t="s">
        <v>273</v>
      </c>
      <c r="F137" s="21">
        <v>146799</v>
      </c>
      <c r="G137" s="21" t="s">
        <v>14</v>
      </c>
      <c r="H137" s="21" t="s">
        <v>21</v>
      </c>
      <c r="I137" s="21" t="s">
        <v>21</v>
      </c>
      <c r="J137" s="31">
        <v>4759.5160620799998</v>
      </c>
      <c r="K137" s="22" t="s">
        <v>21</v>
      </c>
      <c r="L137" s="22" t="s">
        <v>21</v>
      </c>
      <c r="M137" s="21">
        <v>5</v>
      </c>
      <c r="N137" s="21">
        <f>Table2[[#This Row],[Material 
Lead Time
(In Weeks)]]+6</f>
        <v>11</v>
      </c>
    </row>
    <row r="138" spans="1:14" x14ac:dyDescent="0.2">
      <c r="A138" s="21" t="s">
        <v>241</v>
      </c>
      <c r="B138" s="26" t="s">
        <v>240</v>
      </c>
      <c r="C138" s="21">
        <v>32</v>
      </c>
      <c r="D138" s="28" t="s">
        <v>274</v>
      </c>
      <c r="E138" s="21" t="s">
        <v>275</v>
      </c>
      <c r="F138" s="21">
        <v>146887</v>
      </c>
      <c r="G138" s="21" t="s">
        <v>14</v>
      </c>
      <c r="H138" s="21" t="s">
        <v>21</v>
      </c>
      <c r="I138" s="21" t="s">
        <v>21</v>
      </c>
      <c r="J138" s="31">
        <v>23.694902399999997</v>
      </c>
      <c r="K138" s="22" t="s">
        <v>21</v>
      </c>
      <c r="L138" s="22" t="s">
        <v>21</v>
      </c>
      <c r="M138" s="21">
        <v>14</v>
      </c>
      <c r="N138" s="21">
        <f>Table2[[#This Row],[Material 
Lead Time
(In Weeks)]]+6</f>
        <v>20</v>
      </c>
    </row>
    <row r="139" spans="1:14" x14ac:dyDescent="0.2">
      <c r="A139" s="21" t="s">
        <v>241</v>
      </c>
      <c r="B139" s="26" t="s">
        <v>240</v>
      </c>
      <c r="C139" s="21">
        <v>33</v>
      </c>
      <c r="D139" s="28" t="s">
        <v>276</v>
      </c>
      <c r="E139" s="21" t="s">
        <v>277</v>
      </c>
      <c r="F139" s="21">
        <v>146796</v>
      </c>
      <c r="G139" s="21" t="s">
        <v>14</v>
      </c>
      <c r="H139" s="21" t="s">
        <v>21</v>
      </c>
      <c r="I139" s="21" t="s">
        <v>21</v>
      </c>
      <c r="J139" s="31">
        <v>23.694902399999997</v>
      </c>
      <c r="K139" s="22" t="s">
        <v>21</v>
      </c>
      <c r="L139" s="22" t="s">
        <v>21</v>
      </c>
      <c r="M139" s="21">
        <v>14</v>
      </c>
      <c r="N139" s="21">
        <f>Table2[[#This Row],[Material 
Lead Time
(In Weeks)]]+6</f>
        <v>20</v>
      </c>
    </row>
    <row r="140" spans="1:14" x14ac:dyDescent="0.2">
      <c r="A140" s="21" t="s">
        <v>241</v>
      </c>
      <c r="B140" s="26" t="s">
        <v>240</v>
      </c>
      <c r="C140" s="21">
        <v>34</v>
      </c>
      <c r="D140" s="28" t="s">
        <v>278</v>
      </c>
      <c r="E140" s="21" t="s">
        <v>279</v>
      </c>
      <c r="F140" s="21">
        <v>146794</v>
      </c>
      <c r="G140" s="21" t="s">
        <v>14</v>
      </c>
      <c r="H140" s="21" t="s">
        <v>21</v>
      </c>
      <c r="I140" s="21" t="s">
        <v>21</v>
      </c>
      <c r="J140" s="31">
        <v>47.832109644799999</v>
      </c>
      <c r="K140" s="22" t="s">
        <v>21</v>
      </c>
      <c r="L140" s="22" t="s">
        <v>21</v>
      </c>
      <c r="M140" s="21">
        <v>2</v>
      </c>
      <c r="N140" s="21">
        <f>Table2[[#This Row],[Material 
Lead Time
(In Weeks)]]+6</f>
        <v>8</v>
      </c>
    </row>
    <row r="141" spans="1:14" x14ac:dyDescent="0.2">
      <c r="A141" s="21" t="s">
        <v>241</v>
      </c>
      <c r="B141" s="26" t="s">
        <v>240</v>
      </c>
      <c r="C141" s="21">
        <v>35</v>
      </c>
      <c r="D141" s="28" t="s">
        <v>280</v>
      </c>
      <c r="E141" s="21" t="s">
        <v>281</v>
      </c>
      <c r="F141" s="21">
        <v>146795</v>
      </c>
      <c r="G141" s="21" t="s">
        <v>14</v>
      </c>
      <c r="H141" s="21" t="s">
        <v>21</v>
      </c>
      <c r="I141" s="21" t="s">
        <v>21</v>
      </c>
      <c r="J141" s="31">
        <v>97.307065855999994</v>
      </c>
      <c r="K141" s="22" t="s">
        <v>21</v>
      </c>
      <c r="L141" s="22" t="s">
        <v>21</v>
      </c>
      <c r="M141" s="21">
        <v>2</v>
      </c>
      <c r="N141" s="21">
        <f>Table2[[#This Row],[Material 
Lead Time
(In Weeks)]]+6</f>
        <v>8</v>
      </c>
    </row>
    <row r="142" spans="1:14" x14ac:dyDescent="0.2">
      <c r="A142" s="21" t="s">
        <v>241</v>
      </c>
      <c r="B142" s="26" t="s">
        <v>240</v>
      </c>
      <c r="C142" s="21">
        <v>39</v>
      </c>
      <c r="D142" s="28" t="s">
        <v>282</v>
      </c>
      <c r="E142" s="21" t="s">
        <v>283</v>
      </c>
      <c r="F142" s="21">
        <v>135719</v>
      </c>
      <c r="G142" s="21" t="s">
        <v>14</v>
      </c>
      <c r="H142" s="21" t="s">
        <v>21</v>
      </c>
      <c r="I142" s="21" t="s">
        <v>21</v>
      </c>
      <c r="J142" s="31">
        <v>46.0312970624</v>
      </c>
      <c r="K142" s="22" t="s">
        <v>21</v>
      </c>
      <c r="L142" s="22" t="s">
        <v>21</v>
      </c>
      <c r="M142" s="21">
        <v>3</v>
      </c>
      <c r="N142" s="21">
        <f>Table2[[#This Row],[Material 
Lead Time
(In Weeks)]]+6</f>
        <v>9</v>
      </c>
    </row>
    <row r="143" spans="1:14" x14ac:dyDescent="0.2">
      <c r="A143" s="21" t="s">
        <v>241</v>
      </c>
      <c r="B143" s="26" t="s">
        <v>240</v>
      </c>
      <c r="C143" s="21" t="s">
        <v>46</v>
      </c>
      <c r="D143" s="28" t="s">
        <v>284</v>
      </c>
      <c r="E143" s="21" t="s">
        <v>285</v>
      </c>
      <c r="F143" s="21">
        <v>121674</v>
      </c>
      <c r="G143" s="21" t="s">
        <v>14</v>
      </c>
      <c r="H143" s="21" t="s">
        <v>21</v>
      </c>
      <c r="I143" s="21" t="s">
        <v>21</v>
      </c>
      <c r="J143" s="31">
        <v>693.01270879359993</v>
      </c>
      <c r="K143" s="22" t="s">
        <v>21</v>
      </c>
      <c r="L143" s="22" t="s">
        <v>21</v>
      </c>
      <c r="M143" s="21">
        <v>4</v>
      </c>
      <c r="N143" s="21">
        <f>Table2[[#This Row],[Material 
Lead Time
(In Weeks)]]+6</f>
        <v>10</v>
      </c>
    </row>
    <row r="144" spans="1:14" x14ac:dyDescent="0.2">
      <c r="A144" s="21" t="s">
        <v>287</v>
      </c>
      <c r="B144" s="26" t="s">
        <v>286</v>
      </c>
      <c r="C144" s="21">
        <v>11</v>
      </c>
      <c r="D144" s="28" t="s">
        <v>288</v>
      </c>
      <c r="E144" s="21" t="s">
        <v>289</v>
      </c>
      <c r="F144" s="21">
        <v>144136</v>
      </c>
      <c r="G144" s="21" t="s">
        <v>14</v>
      </c>
      <c r="H144" s="21" t="s">
        <v>21</v>
      </c>
      <c r="I144" s="21" t="s">
        <v>21</v>
      </c>
      <c r="J144" s="31">
        <v>431.35779989119999</v>
      </c>
      <c r="K144" s="22" t="s">
        <v>21</v>
      </c>
      <c r="L144" s="22" t="s">
        <v>21</v>
      </c>
      <c r="M144" s="21">
        <v>7</v>
      </c>
      <c r="N144" s="21">
        <f>Table2[[#This Row],[Material 
Lead Time
(In Weeks)]]+6</f>
        <v>13</v>
      </c>
    </row>
    <row r="145" spans="1:14" x14ac:dyDescent="0.2">
      <c r="A145" s="21" t="s">
        <v>287</v>
      </c>
      <c r="B145" s="26" t="s">
        <v>286</v>
      </c>
      <c r="C145" s="21">
        <v>12</v>
      </c>
      <c r="D145" s="28" t="s">
        <v>290</v>
      </c>
      <c r="E145" s="21" t="s">
        <v>291</v>
      </c>
      <c r="F145" s="21">
        <v>195304</v>
      </c>
      <c r="G145" s="21" t="s">
        <v>14</v>
      </c>
      <c r="H145" s="21" t="s">
        <v>21</v>
      </c>
      <c r="I145" s="21" t="s">
        <v>21</v>
      </c>
      <c r="J145" s="31">
        <v>3315.7066758399997</v>
      </c>
      <c r="K145" s="22" t="s">
        <v>21</v>
      </c>
      <c r="L145" s="22" t="s">
        <v>21</v>
      </c>
      <c r="M145" s="21">
        <v>12</v>
      </c>
      <c r="N145" s="21">
        <f>Table2[[#This Row],[Material 
Lead Time
(In Weeks)]]+6</f>
        <v>18</v>
      </c>
    </row>
    <row r="146" spans="1:14" x14ac:dyDescent="0.2">
      <c r="A146" s="21" t="s">
        <v>287</v>
      </c>
      <c r="B146" s="26" t="s">
        <v>286</v>
      </c>
      <c r="C146" s="21">
        <v>14</v>
      </c>
      <c r="D146" s="28" t="s">
        <v>292</v>
      </c>
      <c r="E146" s="21" t="s">
        <v>293</v>
      </c>
      <c r="F146" s="21">
        <v>154478</v>
      </c>
      <c r="G146" s="21" t="s">
        <v>14</v>
      </c>
      <c r="H146" s="21" t="s">
        <v>21</v>
      </c>
      <c r="I146" s="21" t="s">
        <v>21</v>
      </c>
      <c r="J146" s="31">
        <v>841.95886527999994</v>
      </c>
      <c r="K146" s="22" t="s">
        <v>21</v>
      </c>
      <c r="L146" s="22" t="s">
        <v>21</v>
      </c>
      <c r="M146" s="21">
        <v>7</v>
      </c>
      <c r="N146" s="21">
        <f>Table2[[#This Row],[Material 
Lead Time
(In Weeks)]]+6</f>
        <v>13</v>
      </c>
    </row>
    <row r="147" spans="1:14" x14ac:dyDescent="0.2">
      <c r="A147" s="21" t="s">
        <v>287</v>
      </c>
      <c r="B147" s="26" t="s">
        <v>286</v>
      </c>
      <c r="C147" s="21">
        <v>26</v>
      </c>
      <c r="D147" s="28" t="s">
        <v>294</v>
      </c>
      <c r="E147" s="21" t="s">
        <v>295</v>
      </c>
      <c r="F147" s="21">
        <v>149516</v>
      </c>
      <c r="G147" s="21" t="s">
        <v>14</v>
      </c>
      <c r="H147" s="21" t="s">
        <v>21</v>
      </c>
      <c r="I147" s="21" t="s">
        <v>21</v>
      </c>
      <c r="J147" s="31">
        <v>346.35628668159995</v>
      </c>
      <c r="K147" s="22" t="s">
        <v>21</v>
      </c>
      <c r="L147" s="22" t="s">
        <v>21</v>
      </c>
      <c r="M147" s="21">
        <v>4</v>
      </c>
      <c r="N147" s="21">
        <f>Table2[[#This Row],[Material 
Lead Time
(In Weeks)]]+6</f>
        <v>10</v>
      </c>
    </row>
    <row r="148" spans="1:14" x14ac:dyDescent="0.2">
      <c r="A148" s="21" t="s">
        <v>287</v>
      </c>
      <c r="B148" s="26" t="s">
        <v>286</v>
      </c>
      <c r="C148" s="21">
        <v>27</v>
      </c>
      <c r="D148" s="28" t="s">
        <v>294</v>
      </c>
      <c r="E148" s="21" t="s">
        <v>296</v>
      </c>
      <c r="F148" s="21">
        <v>154556</v>
      </c>
      <c r="G148" s="21" t="s">
        <v>14</v>
      </c>
      <c r="H148" s="21" t="s">
        <v>21</v>
      </c>
      <c r="I148" s="21" t="s">
        <v>21</v>
      </c>
      <c r="J148" s="31">
        <v>393.68290507519993</v>
      </c>
      <c r="K148" s="22" t="s">
        <v>21</v>
      </c>
      <c r="L148" s="22" t="s">
        <v>21</v>
      </c>
      <c r="M148" s="21">
        <v>4</v>
      </c>
      <c r="N148" s="21">
        <f>Table2[[#This Row],[Material 
Lead Time
(In Weeks)]]+6</f>
        <v>10</v>
      </c>
    </row>
    <row r="149" spans="1:14" x14ac:dyDescent="0.2">
      <c r="A149" s="21" t="s">
        <v>287</v>
      </c>
      <c r="B149" s="26" t="s">
        <v>286</v>
      </c>
      <c r="C149" s="21">
        <v>28</v>
      </c>
      <c r="D149" s="28" t="s">
        <v>294</v>
      </c>
      <c r="E149" s="21" t="s">
        <v>297</v>
      </c>
      <c r="F149" s="21">
        <v>154480</v>
      </c>
      <c r="G149" s="21" t="s">
        <v>14</v>
      </c>
      <c r="H149" s="21" t="s">
        <v>21</v>
      </c>
      <c r="I149" s="21" t="s">
        <v>21</v>
      </c>
      <c r="J149" s="31">
        <v>462.24015601919996</v>
      </c>
      <c r="K149" s="22" t="s">
        <v>21</v>
      </c>
      <c r="L149" s="22" t="s">
        <v>21</v>
      </c>
      <c r="M149" s="21">
        <v>4</v>
      </c>
      <c r="N149" s="21">
        <f>Table2[[#This Row],[Material 
Lead Time
(In Weeks)]]+6</f>
        <v>10</v>
      </c>
    </row>
    <row r="150" spans="1:14" x14ac:dyDescent="0.2">
      <c r="A150" s="21" t="s">
        <v>287</v>
      </c>
      <c r="B150" s="26" t="s">
        <v>286</v>
      </c>
      <c r="C150" s="21">
        <v>29</v>
      </c>
      <c r="D150" s="28" t="s">
        <v>298</v>
      </c>
      <c r="E150" s="21" t="s">
        <v>299</v>
      </c>
      <c r="F150" s="21">
        <v>127682</v>
      </c>
      <c r="G150" s="21" t="s">
        <v>14</v>
      </c>
      <c r="H150" s="21" t="s">
        <v>21</v>
      </c>
      <c r="I150" s="21" t="s">
        <v>21</v>
      </c>
      <c r="J150" s="31">
        <v>78.983007999999998</v>
      </c>
      <c r="K150" s="22" t="s">
        <v>21</v>
      </c>
      <c r="L150" s="22" t="s">
        <v>21</v>
      </c>
      <c r="M150" s="21">
        <v>5</v>
      </c>
      <c r="N150" s="21">
        <f>Table2[[#This Row],[Material 
Lead Time
(In Weeks)]]+6</f>
        <v>11</v>
      </c>
    </row>
    <row r="151" spans="1:14" x14ac:dyDescent="0.2">
      <c r="A151" s="21" t="s">
        <v>287</v>
      </c>
      <c r="B151" s="26" t="s">
        <v>286</v>
      </c>
      <c r="C151" s="21">
        <v>31</v>
      </c>
      <c r="D151" s="28" t="s">
        <v>116</v>
      </c>
      <c r="E151" s="21" t="s">
        <v>300</v>
      </c>
      <c r="F151" s="21">
        <v>153883</v>
      </c>
      <c r="G151" s="21" t="s">
        <v>14</v>
      </c>
      <c r="H151" s="21" t="s">
        <v>21</v>
      </c>
      <c r="I151" s="21" t="s">
        <v>21</v>
      </c>
      <c r="J151" s="31">
        <v>46.647364524799997</v>
      </c>
      <c r="K151" s="22" t="s">
        <v>21</v>
      </c>
      <c r="L151" s="22" t="s">
        <v>21</v>
      </c>
      <c r="M151" s="21">
        <v>3</v>
      </c>
      <c r="N151" s="21">
        <f>Table2[[#This Row],[Material 
Lead Time
(In Weeks)]]+6</f>
        <v>9</v>
      </c>
    </row>
    <row r="152" spans="1:14" x14ac:dyDescent="0.2">
      <c r="A152" s="21" t="s">
        <v>287</v>
      </c>
      <c r="B152" s="26" t="s">
        <v>286</v>
      </c>
      <c r="C152" s="21">
        <v>35</v>
      </c>
      <c r="D152" s="28" t="s">
        <v>301</v>
      </c>
      <c r="E152" s="21" t="s">
        <v>302</v>
      </c>
      <c r="F152" s="21">
        <v>153970</v>
      </c>
      <c r="G152" s="21" t="s">
        <v>14</v>
      </c>
      <c r="H152" s="21" t="s">
        <v>21</v>
      </c>
      <c r="I152" s="21" t="s">
        <v>21</v>
      </c>
      <c r="J152" s="31">
        <v>42.018960256</v>
      </c>
      <c r="K152" s="22" t="s">
        <v>21</v>
      </c>
      <c r="L152" s="22" t="s">
        <v>21</v>
      </c>
      <c r="M152" s="21">
        <v>4</v>
      </c>
      <c r="N152" s="21">
        <f>Table2[[#This Row],[Material 
Lead Time
(In Weeks)]]+6</f>
        <v>10</v>
      </c>
    </row>
    <row r="153" spans="1:14" x14ac:dyDescent="0.2">
      <c r="A153" s="21" t="s">
        <v>287</v>
      </c>
      <c r="B153" s="26" t="s">
        <v>286</v>
      </c>
      <c r="C153" s="21">
        <v>45</v>
      </c>
      <c r="D153" s="28" t="s">
        <v>303</v>
      </c>
      <c r="E153" s="21" t="s">
        <v>304</v>
      </c>
      <c r="F153" s="21">
        <v>154484</v>
      </c>
      <c r="G153" s="21" t="s">
        <v>14</v>
      </c>
      <c r="H153" s="21" t="s">
        <v>21</v>
      </c>
      <c r="I153" s="21" t="s">
        <v>21</v>
      </c>
      <c r="J153" s="31">
        <v>118.63247801599999</v>
      </c>
      <c r="K153" s="22" t="s">
        <v>21</v>
      </c>
      <c r="L153" s="22" t="s">
        <v>21</v>
      </c>
      <c r="M153" s="21">
        <v>4</v>
      </c>
      <c r="N153" s="21">
        <f>Table2[[#This Row],[Material 
Lead Time
(In Weeks)]]+6</f>
        <v>10</v>
      </c>
    </row>
    <row r="154" spans="1:14" x14ac:dyDescent="0.2">
      <c r="A154" s="21" t="s">
        <v>287</v>
      </c>
      <c r="B154" s="26" t="s">
        <v>286</v>
      </c>
      <c r="C154" s="21">
        <v>47</v>
      </c>
      <c r="D154" s="28" t="s">
        <v>305</v>
      </c>
      <c r="E154" s="21" t="s">
        <v>306</v>
      </c>
      <c r="F154" s="21">
        <v>154487</v>
      </c>
      <c r="G154" s="21" t="s">
        <v>14</v>
      </c>
      <c r="H154" s="21" t="s">
        <v>21</v>
      </c>
      <c r="I154" s="21" t="s">
        <v>21</v>
      </c>
      <c r="J154" s="31">
        <v>71.195283411199995</v>
      </c>
      <c r="K154" s="22" t="s">
        <v>21</v>
      </c>
      <c r="L154" s="22" t="s">
        <v>21</v>
      </c>
      <c r="M154" s="21">
        <v>4</v>
      </c>
      <c r="N154" s="21">
        <f>Table2[[#This Row],[Material 
Lead Time
(In Weeks)]]+6</f>
        <v>10</v>
      </c>
    </row>
    <row r="155" spans="1:14" x14ac:dyDescent="0.2">
      <c r="A155" s="21" t="s">
        <v>287</v>
      </c>
      <c r="B155" s="26" t="s">
        <v>286</v>
      </c>
      <c r="C155" s="21">
        <v>48</v>
      </c>
      <c r="D155" s="28" t="s">
        <v>307</v>
      </c>
      <c r="E155" s="21" t="s">
        <v>308</v>
      </c>
      <c r="F155" s="21">
        <v>154486</v>
      </c>
      <c r="G155" s="21" t="s">
        <v>14</v>
      </c>
      <c r="H155" s="21" t="s">
        <v>21</v>
      </c>
      <c r="I155" s="21" t="s">
        <v>21</v>
      </c>
      <c r="J155" s="31">
        <v>66.345726719999988</v>
      </c>
      <c r="K155" s="22" t="s">
        <v>21</v>
      </c>
      <c r="L155" s="22" t="s">
        <v>21</v>
      </c>
      <c r="M155" s="21">
        <v>4</v>
      </c>
      <c r="N155" s="21">
        <f>Table2[[#This Row],[Material 
Lead Time
(In Weeks)]]+6</f>
        <v>10</v>
      </c>
    </row>
    <row r="156" spans="1:14" x14ac:dyDescent="0.2">
      <c r="A156" s="21" t="s">
        <v>287</v>
      </c>
      <c r="B156" s="26" t="s">
        <v>286</v>
      </c>
      <c r="C156" s="21">
        <v>50</v>
      </c>
      <c r="D156" s="28" t="s">
        <v>309</v>
      </c>
      <c r="E156" s="21" t="s">
        <v>310</v>
      </c>
      <c r="F156" s="21">
        <v>154482</v>
      </c>
      <c r="G156" s="21" t="s">
        <v>14</v>
      </c>
      <c r="H156" s="21" t="s">
        <v>21</v>
      </c>
      <c r="I156" s="21" t="s">
        <v>21</v>
      </c>
      <c r="J156" s="31">
        <v>111.23966846719999</v>
      </c>
      <c r="K156" s="22" t="s">
        <v>21</v>
      </c>
      <c r="L156" s="22" t="s">
        <v>21</v>
      </c>
      <c r="M156" s="21">
        <v>4</v>
      </c>
      <c r="N156" s="21">
        <f>Table2[[#This Row],[Material 
Lead Time
(In Weeks)]]+6</f>
        <v>10</v>
      </c>
    </row>
    <row r="157" spans="1:14" x14ac:dyDescent="0.2">
      <c r="A157" s="21" t="s">
        <v>287</v>
      </c>
      <c r="B157" s="26" t="s">
        <v>286</v>
      </c>
      <c r="C157" s="21">
        <v>51</v>
      </c>
      <c r="D157" s="28" t="s">
        <v>311</v>
      </c>
      <c r="E157" s="21" t="s">
        <v>312</v>
      </c>
      <c r="F157" s="21">
        <v>127687</v>
      </c>
      <c r="G157" s="21" t="s">
        <v>14</v>
      </c>
      <c r="H157" s="21" t="s">
        <v>21</v>
      </c>
      <c r="I157" s="21" t="s">
        <v>21</v>
      </c>
      <c r="J157" s="31">
        <v>104.889434624</v>
      </c>
      <c r="K157" s="22" t="s">
        <v>21</v>
      </c>
      <c r="L157" s="22" t="s">
        <v>21</v>
      </c>
      <c r="M157" s="21">
        <v>4</v>
      </c>
      <c r="N157" s="21">
        <f>Table2[[#This Row],[Material 
Lead Time
(In Weeks)]]+6</f>
        <v>10</v>
      </c>
    </row>
    <row r="158" spans="1:14" x14ac:dyDescent="0.2">
      <c r="A158" s="21" t="s">
        <v>287</v>
      </c>
      <c r="B158" s="26" t="s">
        <v>286</v>
      </c>
      <c r="C158" s="21">
        <v>52</v>
      </c>
      <c r="D158" s="28" t="s">
        <v>313</v>
      </c>
      <c r="E158" s="21" t="s">
        <v>314</v>
      </c>
      <c r="F158" s="21">
        <v>154479</v>
      </c>
      <c r="G158" s="21" t="s">
        <v>14</v>
      </c>
      <c r="H158" s="21" t="s">
        <v>21</v>
      </c>
      <c r="I158" s="21" t="s">
        <v>21</v>
      </c>
      <c r="J158" s="31">
        <v>105.0947904448</v>
      </c>
      <c r="K158" s="22" t="s">
        <v>21</v>
      </c>
      <c r="L158" s="22" t="s">
        <v>21</v>
      </c>
      <c r="M158" s="21">
        <v>4</v>
      </c>
      <c r="N158" s="21">
        <f>Table2[[#This Row],[Material 
Lead Time
(In Weeks)]]+6</f>
        <v>10</v>
      </c>
    </row>
    <row r="159" spans="1:14" x14ac:dyDescent="0.2">
      <c r="A159" s="21" t="s">
        <v>287</v>
      </c>
      <c r="B159" s="26" t="s">
        <v>286</v>
      </c>
      <c r="C159" s="21">
        <v>53</v>
      </c>
      <c r="D159" s="28" t="s">
        <v>315</v>
      </c>
      <c r="E159" s="21" t="s">
        <v>316</v>
      </c>
      <c r="F159" s="21">
        <v>154485</v>
      </c>
      <c r="G159" s="21" t="s">
        <v>14</v>
      </c>
      <c r="H159" s="21" t="s">
        <v>21</v>
      </c>
      <c r="I159" s="21" t="s">
        <v>21</v>
      </c>
      <c r="J159" s="31">
        <v>115.56793730559998</v>
      </c>
      <c r="K159" s="22" t="s">
        <v>21</v>
      </c>
      <c r="L159" s="22" t="s">
        <v>21</v>
      </c>
      <c r="M159" s="21">
        <v>4</v>
      </c>
      <c r="N159" s="21">
        <f>Table2[[#This Row],[Material 
Lead Time
(In Weeks)]]+6</f>
        <v>10</v>
      </c>
    </row>
    <row r="160" spans="1:14" x14ac:dyDescent="0.2">
      <c r="A160" s="21" t="s">
        <v>287</v>
      </c>
      <c r="B160" s="26" t="s">
        <v>286</v>
      </c>
      <c r="C160" s="21">
        <v>54</v>
      </c>
      <c r="D160" s="28" t="s">
        <v>317</v>
      </c>
      <c r="E160" s="21" t="s">
        <v>318</v>
      </c>
      <c r="F160" s="21">
        <v>154481</v>
      </c>
      <c r="G160" s="21" t="s">
        <v>14</v>
      </c>
      <c r="H160" s="21" t="s">
        <v>21</v>
      </c>
      <c r="I160" s="21" t="s">
        <v>21</v>
      </c>
      <c r="J160" s="31">
        <v>210.5371061248</v>
      </c>
      <c r="K160" s="22" t="s">
        <v>21</v>
      </c>
      <c r="L160" s="22" t="s">
        <v>21</v>
      </c>
      <c r="M160" s="21">
        <v>4</v>
      </c>
      <c r="N160" s="21">
        <f>Table2[[#This Row],[Material 
Lead Time
(In Weeks)]]+6</f>
        <v>10</v>
      </c>
    </row>
    <row r="161" spans="1:14" x14ac:dyDescent="0.2">
      <c r="A161" s="21" t="s">
        <v>287</v>
      </c>
      <c r="B161" s="26" t="s">
        <v>286</v>
      </c>
      <c r="C161" s="21">
        <v>78</v>
      </c>
      <c r="D161" s="28" t="s">
        <v>319</v>
      </c>
      <c r="E161" s="21" t="s">
        <v>320</v>
      </c>
      <c r="F161" s="21">
        <v>166567</v>
      </c>
      <c r="G161" s="21" t="s">
        <v>14</v>
      </c>
      <c r="H161" s="21" t="s">
        <v>21</v>
      </c>
      <c r="I161" s="21" t="s">
        <v>21</v>
      </c>
      <c r="J161" s="31">
        <v>1001.50454144</v>
      </c>
      <c r="K161" s="22" t="s">
        <v>21</v>
      </c>
      <c r="L161" s="22" t="s">
        <v>21</v>
      </c>
      <c r="M161" s="21">
        <v>34</v>
      </c>
      <c r="N161" s="21">
        <f>Table2[[#This Row],[Material 
Lead Time
(In Weeks)]]+6</f>
        <v>40</v>
      </c>
    </row>
    <row r="162" spans="1:14" x14ac:dyDescent="0.2">
      <c r="A162" s="21" t="s">
        <v>287</v>
      </c>
      <c r="B162" s="26" t="s">
        <v>286</v>
      </c>
      <c r="C162" s="21">
        <v>109</v>
      </c>
      <c r="D162" s="28" t="s">
        <v>294</v>
      </c>
      <c r="E162" s="21" t="s">
        <v>321</v>
      </c>
      <c r="F162" s="21">
        <v>153516</v>
      </c>
      <c r="G162" s="21" t="s">
        <v>14</v>
      </c>
      <c r="H162" s="21" t="s">
        <v>21</v>
      </c>
      <c r="I162" s="21" t="s">
        <v>21</v>
      </c>
      <c r="J162" s="31">
        <v>492.19051265279995</v>
      </c>
      <c r="K162" s="22" t="s">
        <v>21</v>
      </c>
      <c r="L162" s="22" t="s">
        <v>21</v>
      </c>
      <c r="M162" s="21">
        <v>4</v>
      </c>
      <c r="N162" s="21">
        <f>Table2[[#This Row],[Material 
Lead Time
(In Weeks)]]+6</f>
        <v>10</v>
      </c>
    </row>
    <row r="163" spans="1:14" x14ac:dyDescent="0.2">
      <c r="A163" s="21" t="s">
        <v>287</v>
      </c>
      <c r="B163" s="26" t="s">
        <v>286</v>
      </c>
      <c r="C163" s="21">
        <v>111</v>
      </c>
      <c r="D163" s="28" t="s">
        <v>322</v>
      </c>
      <c r="E163" s="21" t="s">
        <v>323</v>
      </c>
      <c r="F163" s="21">
        <v>147087</v>
      </c>
      <c r="G163" s="21" t="s">
        <v>14</v>
      </c>
      <c r="H163" s="21" t="s">
        <v>21</v>
      </c>
      <c r="I163" s="21" t="s">
        <v>21</v>
      </c>
      <c r="J163" s="31">
        <v>5211.6147998719998</v>
      </c>
      <c r="K163" s="22" t="s">
        <v>21</v>
      </c>
      <c r="L163" s="22" t="s">
        <v>21</v>
      </c>
      <c r="M163" s="21">
        <v>5</v>
      </c>
      <c r="N163" s="21">
        <f>Table2[[#This Row],[Material 
Lead Time
(In Weeks)]]+6</f>
        <v>11</v>
      </c>
    </row>
    <row r="164" spans="1:14" x14ac:dyDescent="0.2">
      <c r="A164" s="21" t="s">
        <v>287</v>
      </c>
      <c r="B164" s="26" t="s">
        <v>286</v>
      </c>
      <c r="C164" s="21">
        <v>111</v>
      </c>
      <c r="D164" s="28" t="s">
        <v>324</v>
      </c>
      <c r="E164" s="21" t="s">
        <v>325</v>
      </c>
      <c r="F164" s="21">
        <v>147432</v>
      </c>
      <c r="G164" s="21" t="s">
        <v>14</v>
      </c>
      <c r="H164" s="21" t="s">
        <v>21</v>
      </c>
      <c r="I164" s="21" t="s">
        <v>21</v>
      </c>
      <c r="J164" s="31">
        <v>446.25399519999996</v>
      </c>
      <c r="K164" s="22" t="s">
        <v>21</v>
      </c>
      <c r="L164" s="22" t="s">
        <v>21</v>
      </c>
      <c r="M164" s="21">
        <v>5</v>
      </c>
      <c r="N164" s="21">
        <f>Table2[[#This Row],[Material 
Lead Time
(In Weeks)]]+6</f>
        <v>11</v>
      </c>
    </row>
    <row r="165" spans="1:14" x14ac:dyDescent="0.2">
      <c r="A165" s="21" t="s">
        <v>287</v>
      </c>
      <c r="B165" s="26" t="s">
        <v>286</v>
      </c>
      <c r="C165" s="21">
        <v>111</v>
      </c>
      <c r="D165" s="28" t="s">
        <v>326</v>
      </c>
      <c r="E165" s="21" t="s">
        <v>327</v>
      </c>
      <c r="F165" s="21">
        <v>166627</v>
      </c>
      <c r="G165" s="21" t="s">
        <v>14</v>
      </c>
      <c r="H165" s="21" t="s">
        <v>21</v>
      </c>
      <c r="I165" s="21" t="s">
        <v>21</v>
      </c>
      <c r="J165" s="31">
        <v>98.728759999999994</v>
      </c>
      <c r="K165" s="22" t="s">
        <v>21</v>
      </c>
      <c r="L165" s="22" t="s">
        <v>21</v>
      </c>
      <c r="M165" s="21">
        <v>5</v>
      </c>
      <c r="N165" s="21">
        <f>Table2[[#This Row],[Material 
Lead Time
(In Weeks)]]+6</f>
        <v>11</v>
      </c>
    </row>
    <row r="166" spans="1:14" x14ac:dyDescent="0.2">
      <c r="A166" s="21" t="s">
        <v>287</v>
      </c>
      <c r="B166" s="26" t="s">
        <v>286</v>
      </c>
      <c r="C166" s="21">
        <v>111</v>
      </c>
      <c r="D166" s="28" t="s">
        <v>328</v>
      </c>
      <c r="E166" s="21" t="s">
        <v>329</v>
      </c>
      <c r="F166" s="21">
        <v>169738</v>
      </c>
      <c r="G166" s="21" t="s">
        <v>14</v>
      </c>
      <c r="H166" s="21" t="s">
        <v>21</v>
      </c>
      <c r="I166" s="21" t="s">
        <v>21</v>
      </c>
      <c r="J166" s="31">
        <v>92.410119359999996</v>
      </c>
      <c r="K166" s="22" t="s">
        <v>21</v>
      </c>
      <c r="L166" s="22" t="s">
        <v>21</v>
      </c>
      <c r="M166" s="21">
        <v>5</v>
      </c>
      <c r="N166" s="21">
        <f>Table2[[#This Row],[Material 
Lead Time
(In Weeks)]]+6</f>
        <v>11</v>
      </c>
    </row>
    <row r="167" spans="1:14" x14ac:dyDescent="0.2">
      <c r="A167" s="21" t="s">
        <v>287</v>
      </c>
      <c r="B167" s="26" t="s">
        <v>286</v>
      </c>
      <c r="C167" s="21">
        <v>111</v>
      </c>
      <c r="D167" s="28" t="s">
        <v>116</v>
      </c>
      <c r="E167" s="21" t="s">
        <v>330</v>
      </c>
      <c r="F167" s="21">
        <v>131890</v>
      </c>
      <c r="G167" s="21" t="s">
        <v>14</v>
      </c>
      <c r="H167" s="21" t="s">
        <v>21</v>
      </c>
      <c r="I167" s="21" t="s">
        <v>21</v>
      </c>
      <c r="J167" s="31">
        <v>11.847451199999998</v>
      </c>
      <c r="K167" s="22" t="s">
        <v>21</v>
      </c>
      <c r="L167" s="22" t="s">
        <v>21</v>
      </c>
      <c r="M167" s="21">
        <v>5</v>
      </c>
      <c r="N167" s="21">
        <f>Table2[[#This Row],[Material 
Lead Time
(In Weeks)]]+6</f>
        <v>11</v>
      </c>
    </row>
    <row r="168" spans="1:14" x14ac:dyDescent="0.2">
      <c r="A168" s="21" t="s">
        <v>287</v>
      </c>
      <c r="B168" s="26" t="s">
        <v>286</v>
      </c>
      <c r="C168" s="21">
        <v>111</v>
      </c>
      <c r="D168" s="28" t="s">
        <v>116</v>
      </c>
      <c r="E168" s="21" t="s">
        <v>331</v>
      </c>
      <c r="F168" s="21">
        <v>131891</v>
      </c>
      <c r="G168" s="21" t="s">
        <v>14</v>
      </c>
      <c r="H168" s="21" t="s">
        <v>21</v>
      </c>
      <c r="I168" s="21" t="s">
        <v>21</v>
      </c>
      <c r="J168" s="31">
        <v>7.8983007999999995</v>
      </c>
      <c r="K168" s="22" t="s">
        <v>21</v>
      </c>
      <c r="L168" s="22" t="s">
        <v>21</v>
      </c>
      <c r="M168" s="21">
        <v>5</v>
      </c>
      <c r="N168" s="21">
        <f>Table2[[#This Row],[Material 
Lead Time
(In Weeks)]]+6</f>
        <v>11</v>
      </c>
    </row>
    <row r="169" spans="1:14" x14ac:dyDescent="0.2">
      <c r="A169" s="21" t="s">
        <v>287</v>
      </c>
      <c r="B169" s="26" t="s">
        <v>286</v>
      </c>
      <c r="C169" s="21">
        <v>111</v>
      </c>
      <c r="D169" s="28" t="s">
        <v>116</v>
      </c>
      <c r="E169" s="21" t="s">
        <v>332</v>
      </c>
      <c r="F169" s="21">
        <v>131892</v>
      </c>
      <c r="G169" s="21" t="s">
        <v>14</v>
      </c>
      <c r="H169" s="21" t="s">
        <v>21</v>
      </c>
      <c r="I169" s="21" t="s">
        <v>21</v>
      </c>
      <c r="J169" s="31">
        <v>4.7389804799999995</v>
      </c>
      <c r="K169" s="22" t="s">
        <v>21</v>
      </c>
      <c r="L169" s="22" t="s">
        <v>21</v>
      </c>
      <c r="M169" s="21">
        <v>5</v>
      </c>
      <c r="N169" s="21">
        <f>Table2[[#This Row],[Material 
Lead Time
(In Weeks)]]+6</f>
        <v>11</v>
      </c>
    </row>
    <row r="170" spans="1:14" x14ac:dyDescent="0.2">
      <c r="A170" s="21" t="s">
        <v>287</v>
      </c>
      <c r="B170" s="26" t="s">
        <v>286</v>
      </c>
      <c r="C170" s="21">
        <v>111</v>
      </c>
      <c r="D170" s="28" t="s">
        <v>116</v>
      </c>
      <c r="E170" s="21" t="s">
        <v>333</v>
      </c>
      <c r="F170" s="21">
        <v>131893</v>
      </c>
      <c r="G170" s="21" t="s">
        <v>14</v>
      </c>
      <c r="H170" s="21" t="s">
        <v>21</v>
      </c>
      <c r="I170" s="21" t="s">
        <v>21</v>
      </c>
      <c r="J170" s="31">
        <v>7.8983007999999995</v>
      </c>
      <c r="K170" s="22" t="s">
        <v>21</v>
      </c>
      <c r="L170" s="22" t="s">
        <v>21</v>
      </c>
      <c r="M170" s="21">
        <v>5</v>
      </c>
      <c r="N170" s="21">
        <f>Table2[[#This Row],[Material 
Lead Time
(In Weeks)]]+6</f>
        <v>11</v>
      </c>
    </row>
    <row r="171" spans="1:14" x14ac:dyDescent="0.2">
      <c r="A171" s="21" t="s">
        <v>287</v>
      </c>
      <c r="B171" s="26" t="s">
        <v>286</v>
      </c>
      <c r="C171" s="21">
        <v>111</v>
      </c>
      <c r="D171" s="28" t="s">
        <v>334</v>
      </c>
      <c r="E171" s="21" t="s">
        <v>335</v>
      </c>
      <c r="F171" s="21">
        <v>131894</v>
      </c>
      <c r="G171" s="21" t="s">
        <v>14</v>
      </c>
      <c r="H171" s="21" t="s">
        <v>21</v>
      </c>
      <c r="I171" s="21" t="s">
        <v>21</v>
      </c>
      <c r="J171" s="31">
        <v>47.389804799999993</v>
      </c>
      <c r="K171" s="22" t="s">
        <v>21</v>
      </c>
      <c r="L171" s="22" t="s">
        <v>21</v>
      </c>
      <c r="M171" s="21">
        <v>5</v>
      </c>
      <c r="N171" s="21">
        <f>Table2[[#This Row],[Material 
Lead Time
(In Weeks)]]+6</f>
        <v>11</v>
      </c>
    </row>
    <row r="172" spans="1:14" x14ac:dyDescent="0.2">
      <c r="A172" s="21" t="s">
        <v>287</v>
      </c>
      <c r="B172" s="26" t="s">
        <v>286</v>
      </c>
      <c r="C172" s="21">
        <v>111</v>
      </c>
      <c r="D172" s="28" t="s">
        <v>116</v>
      </c>
      <c r="E172" s="21" t="s">
        <v>336</v>
      </c>
      <c r="F172" s="21">
        <v>131962</v>
      </c>
      <c r="G172" s="21" t="s">
        <v>14</v>
      </c>
      <c r="H172" s="21" t="s">
        <v>21</v>
      </c>
      <c r="I172" s="21" t="s">
        <v>21</v>
      </c>
      <c r="J172" s="31">
        <v>7.8983007999999995</v>
      </c>
      <c r="K172" s="22" t="s">
        <v>21</v>
      </c>
      <c r="L172" s="22" t="s">
        <v>21</v>
      </c>
      <c r="M172" s="21">
        <v>5</v>
      </c>
      <c r="N172" s="21">
        <f>Table2[[#This Row],[Material 
Lead Time
(In Weeks)]]+6</f>
        <v>11</v>
      </c>
    </row>
    <row r="173" spans="1:14" x14ac:dyDescent="0.2">
      <c r="A173" s="21" t="s">
        <v>287</v>
      </c>
      <c r="B173" s="26" t="s">
        <v>286</v>
      </c>
      <c r="C173" s="21">
        <v>111</v>
      </c>
      <c r="D173" s="28" t="s">
        <v>116</v>
      </c>
      <c r="E173" s="21" t="s">
        <v>337</v>
      </c>
      <c r="F173" s="21">
        <v>131963</v>
      </c>
      <c r="G173" s="21" t="s">
        <v>14</v>
      </c>
      <c r="H173" s="21" t="s">
        <v>21</v>
      </c>
      <c r="I173" s="21" t="s">
        <v>21</v>
      </c>
      <c r="J173" s="31">
        <v>7.8983007999999995</v>
      </c>
      <c r="K173" s="22" t="s">
        <v>21</v>
      </c>
      <c r="L173" s="22" t="s">
        <v>21</v>
      </c>
      <c r="M173" s="21">
        <v>5</v>
      </c>
      <c r="N173" s="21">
        <f>Table2[[#This Row],[Material 
Lead Time
(In Weeks)]]+6</f>
        <v>11</v>
      </c>
    </row>
    <row r="174" spans="1:14" x14ac:dyDescent="0.2">
      <c r="A174" s="21" t="s">
        <v>287</v>
      </c>
      <c r="B174" s="26" t="s">
        <v>286</v>
      </c>
      <c r="C174" s="21">
        <v>114</v>
      </c>
      <c r="D174" s="28" t="s">
        <v>338</v>
      </c>
      <c r="E174" s="21" t="s">
        <v>339</v>
      </c>
      <c r="F174" s="21">
        <v>177665</v>
      </c>
      <c r="G174" s="21" t="s">
        <v>14</v>
      </c>
      <c r="H174" s="21" t="s">
        <v>21</v>
      </c>
      <c r="I174" s="21" t="s">
        <v>21</v>
      </c>
      <c r="J174" s="31">
        <v>61.606746239999993</v>
      </c>
      <c r="K174" s="22" t="s">
        <v>21</v>
      </c>
      <c r="L174" s="22" t="s">
        <v>21</v>
      </c>
      <c r="M174" s="21">
        <v>6</v>
      </c>
      <c r="N174" s="21">
        <f>Table2[[#This Row],[Material 
Lead Time
(In Weeks)]]+6</f>
        <v>12</v>
      </c>
    </row>
    <row r="175" spans="1:14" x14ac:dyDescent="0.2">
      <c r="A175" s="21" t="s">
        <v>287</v>
      </c>
      <c r="B175" s="26" t="s">
        <v>286</v>
      </c>
      <c r="C175" s="21">
        <v>114</v>
      </c>
      <c r="D175" s="28" t="s">
        <v>340</v>
      </c>
      <c r="E175" s="21" t="s">
        <v>341</v>
      </c>
      <c r="F175" s="21">
        <v>151569</v>
      </c>
      <c r="G175" s="21" t="s">
        <v>14</v>
      </c>
      <c r="H175" s="21" t="s">
        <v>21</v>
      </c>
      <c r="I175" s="21" t="s">
        <v>21</v>
      </c>
      <c r="J175" s="31">
        <v>917.78255295999998</v>
      </c>
      <c r="K175" s="22" t="s">
        <v>21</v>
      </c>
      <c r="L175" s="22" t="s">
        <v>21</v>
      </c>
      <c r="M175" s="21">
        <v>6</v>
      </c>
      <c r="N175" s="21">
        <f>Table2[[#This Row],[Material 
Lead Time
(In Weeks)]]+6</f>
        <v>12</v>
      </c>
    </row>
    <row r="176" spans="1:14" x14ac:dyDescent="0.2">
      <c r="A176" s="21" t="s">
        <v>287</v>
      </c>
      <c r="B176" s="26" t="s">
        <v>286</v>
      </c>
      <c r="C176" s="21">
        <v>115</v>
      </c>
      <c r="D176" s="28" t="s">
        <v>342</v>
      </c>
      <c r="E176" s="21" t="s">
        <v>343</v>
      </c>
      <c r="F176" s="21">
        <v>169737</v>
      </c>
      <c r="G176" s="21" t="s">
        <v>14</v>
      </c>
      <c r="H176" s="21" t="s">
        <v>21</v>
      </c>
      <c r="I176" s="21" t="s">
        <v>21</v>
      </c>
      <c r="J176" s="31">
        <v>266.25171996800003</v>
      </c>
      <c r="K176" s="22" t="s">
        <v>21</v>
      </c>
      <c r="L176" s="22" t="s">
        <v>21</v>
      </c>
      <c r="M176" s="21">
        <v>6</v>
      </c>
      <c r="N176" s="21">
        <f>Table2[[#This Row],[Material 
Lead Time
(In Weeks)]]+6</f>
        <v>12</v>
      </c>
    </row>
    <row r="177" spans="1:14" x14ac:dyDescent="0.2">
      <c r="A177" s="21" t="s">
        <v>287</v>
      </c>
      <c r="B177" s="26" t="s">
        <v>286</v>
      </c>
      <c r="C177" s="21">
        <v>116</v>
      </c>
      <c r="D177" s="28" t="s">
        <v>344</v>
      </c>
      <c r="E177" s="21" t="s">
        <v>345</v>
      </c>
      <c r="F177" s="21">
        <v>1537481</v>
      </c>
      <c r="G177" s="21" t="s">
        <v>14</v>
      </c>
      <c r="H177" s="21" t="s">
        <v>21</v>
      </c>
      <c r="I177" s="21" t="s">
        <v>21</v>
      </c>
      <c r="J177" s="31">
        <v>416.87231622399992</v>
      </c>
      <c r="K177" s="22" t="s">
        <v>21</v>
      </c>
      <c r="L177" s="22" t="s">
        <v>21</v>
      </c>
      <c r="M177" s="21">
        <v>6</v>
      </c>
      <c r="N177" s="21">
        <f>Table2[[#This Row],[Material 
Lead Time
(In Weeks)]]+6</f>
        <v>12</v>
      </c>
    </row>
    <row r="178" spans="1:14" x14ac:dyDescent="0.2">
      <c r="A178" s="21" t="s">
        <v>287</v>
      </c>
      <c r="B178" s="26" t="s">
        <v>286</v>
      </c>
      <c r="C178" s="21">
        <v>117</v>
      </c>
      <c r="D178" s="28" t="s">
        <v>346</v>
      </c>
      <c r="E178" s="21" t="s">
        <v>347</v>
      </c>
      <c r="F178" s="21">
        <v>153782</v>
      </c>
      <c r="G178" s="21" t="s">
        <v>14</v>
      </c>
      <c r="H178" s="21" t="s">
        <v>21</v>
      </c>
      <c r="I178" s="21" t="s">
        <v>21</v>
      </c>
      <c r="J178" s="31">
        <v>281.81137254399999</v>
      </c>
      <c r="K178" s="22" t="s">
        <v>21</v>
      </c>
      <c r="L178" s="22" t="s">
        <v>21</v>
      </c>
      <c r="M178" s="21">
        <v>6</v>
      </c>
      <c r="N178" s="21">
        <f>Table2[[#This Row],[Material 
Lead Time
(In Weeks)]]+6</f>
        <v>12</v>
      </c>
    </row>
    <row r="179" spans="1:14" x14ac:dyDescent="0.2">
      <c r="A179" s="21" t="s">
        <v>287</v>
      </c>
      <c r="B179" s="26" t="s">
        <v>286</v>
      </c>
      <c r="C179" s="21">
        <v>126</v>
      </c>
      <c r="D179" s="28" t="s">
        <v>348</v>
      </c>
      <c r="E179" s="21" t="s">
        <v>349</v>
      </c>
      <c r="F179" s="21">
        <v>130902</v>
      </c>
      <c r="G179" s="21" t="s">
        <v>14</v>
      </c>
      <c r="H179" s="21" t="s">
        <v>21</v>
      </c>
      <c r="I179" s="21" t="s">
        <v>21</v>
      </c>
      <c r="J179" s="31">
        <v>73.391011033599995</v>
      </c>
      <c r="K179" s="22" t="s">
        <v>21</v>
      </c>
      <c r="L179" s="22" t="s">
        <v>21</v>
      </c>
      <c r="M179" s="21">
        <v>4</v>
      </c>
      <c r="N179" s="21">
        <f>Table2[[#This Row],[Material 
Lead Time
(In Weeks)]]+6</f>
        <v>10</v>
      </c>
    </row>
    <row r="180" spans="1:14" x14ac:dyDescent="0.2">
      <c r="A180" s="21" t="s">
        <v>287</v>
      </c>
      <c r="B180" s="26" t="s">
        <v>286</v>
      </c>
      <c r="C180" s="21">
        <v>128</v>
      </c>
      <c r="D180" s="28" t="s">
        <v>350</v>
      </c>
      <c r="E180" s="21" t="s">
        <v>351</v>
      </c>
      <c r="F180" s="21">
        <v>130901</v>
      </c>
      <c r="G180" s="21" t="s">
        <v>14</v>
      </c>
      <c r="H180" s="21" t="s">
        <v>21</v>
      </c>
      <c r="I180" s="21" t="s">
        <v>21</v>
      </c>
      <c r="J180" s="31">
        <v>72.348435327999994</v>
      </c>
      <c r="K180" s="22" t="s">
        <v>21</v>
      </c>
      <c r="L180" s="22" t="s">
        <v>21</v>
      </c>
      <c r="M180" s="21">
        <v>4</v>
      </c>
      <c r="N180" s="21">
        <f>Table2[[#This Row],[Material 
Lead Time
(In Weeks)]]+6</f>
        <v>10</v>
      </c>
    </row>
    <row r="181" spans="1:14" x14ac:dyDescent="0.2">
      <c r="A181" s="21" t="s">
        <v>287</v>
      </c>
      <c r="B181" s="26" t="s">
        <v>286</v>
      </c>
      <c r="C181" s="21">
        <v>130</v>
      </c>
      <c r="D181" s="28" t="s">
        <v>352</v>
      </c>
      <c r="E181" s="21" t="s">
        <v>353</v>
      </c>
      <c r="F181" s="21">
        <v>130899</v>
      </c>
      <c r="G181" s="21" t="s">
        <v>14</v>
      </c>
      <c r="H181" s="21" t="s">
        <v>21</v>
      </c>
      <c r="I181" s="21" t="s">
        <v>21</v>
      </c>
      <c r="J181" s="31">
        <v>99.629166291199994</v>
      </c>
      <c r="K181" s="22" t="s">
        <v>21</v>
      </c>
      <c r="L181" s="22" t="s">
        <v>21</v>
      </c>
      <c r="M181" s="21">
        <v>4</v>
      </c>
      <c r="N181" s="21">
        <f>Table2[[#This Row],[Material 
Lead Time
(In Weeks)]]+6</f>
        <v>10</v>
      </c>
    </row>
    <row r="182" spans="1:14" x14ac:dyDescent="0.2">
      <c r="A182" s="21" t="s">
        <v>287</v>
      </c>
      <c r="B182" s="26" t="s">
        <v>286</v>
      </c>
      <c r="C182" s="21">
        <v>131</v>
      </c>
      <c r="D182" s="28" t="s">
        <v>354</v>
      </c>
      <c r="E182" s="21" t="s">
        <v>355</v>
      </c>
      <c r="F182" s="21">
        <v>130903</v>
      </c>
      <c r="G182" s="21" t="s">
        <v>14</v>
      </c>
      <c r="H182" s="21" t="s">
        <v>21</v>
      </c>
      <c r="I182" s="21" t="s">
        <v>21</v>
      </c>
      <c r="J182" s="31">
        <v>65.003015583999996</v>
      </c>
      <c r="K182" s="22" t="s">
        <v>21</v>
      </c>
      <c r="L182" s="22" t="s">
        <v>21</v>
      </c>
      <c r="M182" s="21">
        <v>4</v>
      </c>
      <c r="N182" s="21">
        <f>Table2[[#This Row],[Material 
Lead Time
(In Weeks)]]+6</f>
        <v>10</v>
      </c>
    </row>
    <row r="183" spans="1:14" x14ac:dyDescent="0.2">
      <c r="A183" s="21" t="s">
        <v>287</v>
      </c>
      <c r="B183" s="26" t="s">
        <v>286</v>
      </c>
      <c r="C183" s="21">
        <v>132</v>
      </c>
      <c r="D183" s="28" t="s">
        <v>356</v>
      </c>
      <c r="E183" s="21" t="s">
        <v>357</v>
      </c>
      <c r="F183" s="21">
        <v>131093</v>
      </c>
      <c r="G183" s="21" t="s">
        <v>14</v>
      </c>
      <c r="H183" s="21" t="s">
        <v>21</v>
      </c>
      <c r="I183" s="21" t="s">
        <v>21</v>
      </c>
      <c r="J183" s="31">
        <v>72.56958775039999</v>
      </c>
      <c r="K183" s="22" t="s">
        <v>21</v>
      </c>
      <c r="L183" s="22" t="s">
        <v>21</v>
      </c>
      <c r="M183" s="21">
        <v>4</v>
      </c>
      <c r="N183" s="21">
        <f>Table2[[#This Row],[Material 
Lead Time
(In Weeks)]]+6</f>
        <v>10</v>
      </c>
    </row>
    <row r="184" spans="1:14" x14ac:dyDescent="0.2">
      <c r="A184" s="21" t="s">
        <v>287</v>
      </c>
      <c r="B184" s="26" t="s">
        <v>286</v>
      </c>
      <c r="C184" s="21" t="s">
        <v>46</v>
      </c>
      <c r="D184" s="28" t="s">
        <v>358</v>
      </c>
      <c r="E184" s="21" t="s">
        <v>359</v>
      </c>
      <c r="F184" s="21"/>
      <c r="G184" s="21" t="s">
        <v>14</v>
      </c>
      <c r="H184" s="21" t="s">
        <v>21</v>
      </c>
      <c r="I184" s="21" t="s">
        <v>21</v>
      </c>
      <c r="J184" s="31">
        <v>3380.4727423999998</v>
      </c>
      <c r="K184" s="22" t="s">
        <v>21</v>
      </c>
      <c r="L184" s="22" t="s">
        <v>21</v>
      </c>
      <c r="M184" s="21">
        <v>35</v>
      </c>
      <c r="N184" s="21">
        <f>Table2[[#This Row],[Material 
Lead Time
(In Weeks)]]+6</f>
        <v>41</v>
      </c>
    </row>
    <row r="185" spans="1:14" x14ac:dyDescent="0.2">
      <c r="A185" s="21" t="s">
        <v>287</v>
      </c>
      <c r="B185" s="26" t="s">
        <v>286</v>
      </c>
      <c r="C185" s="21">
        <v>111</v>
      </c>
      <c r="D185" s="28" t="s">
        <v>360</v>
      </c>
      <c r="E185" s="21" t="s">
        <v>21</v>
      </c>
      <c r="F185" s="21" t="e">
        <v>#N/A</v>
      </c>
      <c r="G185" s="21" t="s">
        <v>21</v>
      </c>
      <c r="H185" s="21" t="s">
        <v>21</v>
      </c>
      <c r="I185" s="21" t="s">
        <v>21</v>
      </c>
      <c r="J185" s="22" t="s">
        <v>21</v>
      </c>
      <c r="K185" s="22" t="s">
        <v>21</v>
      </c>
      <c r="L185" s="22" t="s">
        <v>21</v>
      </c>
      <c r="M185" s="21" t="s">
        <v>21</v>
      </c>
      <c r="N185" s="21" t="s">
        <v>21</v>
      </c>
    </row>
    <row r="186" spans="1:14" x14ac:dyDescent="0.2">
      <c r="A186" s="21" t="s">
        <v>287</v>
      </c>
      <c r="B186" s="26" t="s">
        <v>286</v>
      </c>
      <c r="C186" s="21">
        <v>111</v>
      </c>
      <c r="D186" s="28" t="s">
        <v>361</v>
      </c>
      <c r="E186" s="21" t="s">
        <v>21</v>
      </c>
      <c r="F186" s="21" t="e">
        <v>#N/A</v>
      </c>
      <c r="G186" s="21" t="s">
        <v>21</v>
      </c>
      <c r="H186" s="21" t="s">
        <v>21</v>
      </c>
      <c r="I186" s="21" t="s">
        <v>21</v>
      </c>
      <c r="J186" s="22" t="s">
        <v>21</v>
      </c>
      <c r="K186" s="22" t="s">
        <v>21</v>
      </c>
      <c r="L186" s="22" t="s">
        <v>21</v>
      </c>
      <c r="M186" s="21" t="s">
        <v>21</v>
      </c>
      <c r="N186" s="21" t="s">
        <v>21</v>
      </c>
    </row>
    <row r="187" spans="1:14" x14ac:dyDescent="0.2">
      <c r="A187" s="21" t="s">
        <v>287</v>
      </c>
      <c r="B187" s="26" t="s">
        <v>286</v>
      </c>
      <c r="C187" s="21">
        <v>111</v>
      </c>
      <c r="D187" s="28" t="s">
        <v>362</v>
      </c>
      <c r="E187" s="21" t="s">
        <v>21</v>
      </c>
      <c r="F187" s="21" t="e">
        <v>#N/A</v>
      </c>
      <c r="G187" s="21" t="s">
        <v>21</v>
      </c>
      <c r="H187" s="21" t="s">
        <v>21</v>
      </c>
      <c r="I187" s="21" t="s">
        <v>21</v>
      </c>
      <c r="J187" s="22" t="s">
        <v>21</v>
      </c>
      <c r="K187" s="22" t="s">
        <v>21</v>
      </c>
      <c r="L187" s="22" t="s">
        <v>21</v>
      </c>
      <c r="M187" s="21" t="s">
        <v>21</v>
      </c>
      <c r="N187" s="21" t="s">
        <v>21</v>
      </c>
    </row>
    <row r="188" spans="1:14" x14ac:dyDescent="0.2">
      <c r="A188" s="21" t="s">
        <v>287</v>
      </c>
      <c r="B188" s="26" t="s">
        <v>286</v>
      </c>
      <c r="C188" s="21">
        <v>111</v>
      </c>
      <c r="D188" s="28" t="s">
        <v>363</v>
      </c>
      <c r="E188" s="21" t="s">
        <v>21</v>
      </c>
      <c r="F188" s="21" t="e">
        <v>#N/A</v>
      </c>
      <c r="G188" s="21" t="s">
        <v>21</v>
      </c>
      <c r="H188" s="21" t="s">
        <v>21</v>
      </c>
      <c r="I188" s="21" t="s">
        <v>21</v>
      </c>
      <c r="J188" s="22" t="s">
        <v>21</v>
      </c>
      <c r="K188" s="22" t="s">
        <v>21</v>
      </c>
      <c r="L188" s="22" t="s">
        <v>21</v>
      </c>
      <c r="M188" s="21" t="s">
        <v>21</v>
      </c>
      <c r="N188" s="21" t="s">
        <v>21</v>
      </c>
    </row>
    <row r="189" spans="1:14" x14ac:dyDescent="0.2">
      <c r="A189" s="21" t="s">
        <v>287</v>
      </c>
      <c r="B189" s="26" t="s">
        <v>286</v>
      </c>
      <c r="C189" s="21">
        <v>111</v>
      </c>
      <c r="D189" s="28" t="s">
        <v>364</v>
      </c>
      <c r="E189" s="21" t="s">
        <v>21</v>
      </c>
      <c r="F189" s="21" t="e">
        <v>#N/A</v>
      </c>
      <c r="G189" s="21" t="s">
        <v>21</v>
      </c>
      <c r="H189" s="21" t="s">
        <v>21</v>
      </c>
      <c r="I189" s="21" t="s">
        <v>21</v>
      </c>
      <c r="J189" s="22" t="s">
        <v>21</v>
      </c>
      <c r="K189" s="22" t="s">
        <v>21</v>
      </c>
      <c r="L189" s="22" t="s">
        <v>21</v>
      </c>
      <c r="M189" s="21" t="s">
        <v>21</v>
      </c>
      <c r="N189" s="21" t="s">
        <v>21</v>
      </c>
    </row>
    <row r="190" spans="1:14" x14ac:dyDescent="0.2">
      <c r="A190" s="21" t="s">
        <v>287</v>
      </c>
      <c r="B190" s="26" t="s">
        <v>286</v>
      </c>
      <c r="C190" s="21">
        <v>111</v>
      </c>
      <c r="D190" s="28" t="s">
        <v>365</v>
      </c>
      <c r="E190" s="21" t="s">
        <v>21</v>
      </c>
      <c r="F190" s="21" t="e">
        <v>#N/A</v>
      </c>
      <c r="G190" s="21" t="s">
        <v>21</v>
      </c>
      <c r="H190" s="21" t="s">
        <v>21</v>
      </c>
      <c r="I190" s="21" t="s">
        <v>21</v>
      </c>
      <c r="J190" s="22" t="s">
        <v>21</v>
      </c>
      <c r="K190" s="22" t="s">
        <v>21</v>
      </c>
      <c r="L190" s="22" t="s">
        <v>21</v>
      </c>
      <c r="M190" s="21" t="s">
        <v>21</v>
      </c>
      <c r="N190" s="21" t="s">
        <v>21</v>
      </c>
    </row>
    <row r="191" spans="1:14" x14ac:dyDescent="0.2">
      <c r="A191" s="21" t="s">
        <v>287</v>
      </c>
      <c r="B191" s="26" t="s">
        <v>286</v>
      </c>
      <c r="C191" s="21">
        <v>111</v>
      </c>
      <c r="D191" s="28" t="s">
        <v>366</v>
      </c>
      <c r="E191" s="21" t="s">
        <v>21</v>
      </c>
      <c r="F191" s="21" t="e">
        <v>#N/A</v>
      </c>
      <c r="G191" s="21" t="s">
        <v>21</v>
      </c>
      <c r="H191" s="21" t="s">
        <v>21</v>
      </c>
      <c r="I191" s="21" t="s">
        <v>21</v>
      </c>
      <c r="J191" s="22" t="s">
        <v>21</v>
      </c>
      <c r="K191" s="22" t="s">
        <v>21</v>
      </c>
      <c r="L191" s="22" t="s">
        <v>21</v>
      </c>
      <c r="M191" s="21" t="s">
        <v>21</v>
      </c>
      <c r="N191" s="21" t="s">
        <v>21</v>
      </c>
    </row>
    <row r="192" spans="1:14" x14ac:dyDescent="0.2">
      <c r="A192" s="21" t="s">
        <v>287</v>
      </c>
      <c r="B192" s="26" t="s">
        <v>286</v>
      </c>
      <c r="C192" s="21">
        <v>111</v>
      </c>
      <c r="D192" s="28" t="s">
        <v>367</v>
      </c>
      <c r="E192" s="21" t="s">
        <v>21</v>
      </c>
      <c r="F192" s="21" t="e">
        <v>#N/A</v>
      </c>
      <c r="G192" s="21" t="s">
        <v>21</v>
      </c>
      <c r="H192" s="21" t="s">
        <v>21</v>
      </c>
      <c r="I192" s="21" t="s">
        <v>21</v>
      </c>
      <c r="J192" s="22" t="s">
        <v>21</v>
      </c>
      <c r="K192" s="22" t="s">
        <v>21</v>
      </c>
      <c r="L192" s="22" t="s">
        <v>21</v>
      </c>
      <c r="M192" s="21" t="s">
        <v>21</v>
      </c>
      <c r="N192" s="21" t="s">
        <v>21</v>
      </c>
    </row>
    <row r="193" spans="1:14" x14ac:dyDescent="0.2">
      <c r="A193" s="21" t="s">
        <v>287</v>
      </c>
      <c r="B193" s="26" t="s">
        <v>286</v>
      </c>
      <c r="C193" s="21">
        <v>111</v>
      </c>
      <c r="D193" s="28" t="s">
        <v>368</v>
      </c>
      <c r="E193" s="21" t="s">
        <v>21</v>
      </c>
      <c r="F193" s="21" t="e">
        <v>#N/A</v>
      </c>
      <c r="G193" s="21" t="s">
        <v>21</v>
      </c>
      <c r="H193" s="21" t="s">
        <v>21</v>
      </c>
      <c r="I193" s="21" t="s">
        <v>21</v>
      </c>
      <c r="J193" s="22" t="s">
        <v>21</v>
      </c>
      <c r="K193" s="22" t="s">
        <v>21</v>
      </c>
      <c r="L193" s="22" t="s">
        <v>21</v>
      </c>
      <c r="M193" s="21" t="s">
        <v>21</v>
      </c>
      <c r="N193" s="21" t="s">
        <v>21</v>
      </c>
    </row>
    <row r="194" spans="1:14" x14ac:dyDescent="0.2">
      <c r="A194" s="21" t="s">
        <v>287</v>
      </c>
      <c r="B194" s="26" t="s">
        <v>286</v>
      </c>
      <c r="C194" s="21">
        <v>111</v>
      </c>
      <c r="D194" s="28" t="s">
        <v>369</v>
      </c>
      <c r="E194" s="21" t="s">
        <v>21</v>
      </c>
      <c r="F194" s="21" t="e">
        <v>#N/A</v>
      </c>
      <c r="G194" s="21" t="s">
        <v>21</v>
      </c>
      <c r="H194" s="21" t="s">
        <v>21</v>
      </c>
      <c r="I194" s="21" t="s">
        <v>21</v>
      </c>
      <c r="J194" s="22" t="s">
        <v>21</v>
      </c>
      <c r="K194" s="22" t="s">
        <v>21</v>
      </c>
      <c r="L194" s="22" t="s">
        <v>21</v>
      </c>
      <c r="M194" s="21" t="s">
        <v>21</v>
      </c>
      <c r="N194" s="21" t="s">
        <v>21</v>
      </c>
    </row>
    <row r="195" spans="1:14" x14ac:dyDescent="0.2">
      <c r="A195" s="21" t="s">
        <v>370</v>
      </c>
      <c r="B195" s="26" t="s">
        <v>286</v>
      </c>
      <c r="C195" s="21" t="s">
        <v>21</v>
      </c>
      <c r="D195" s="28" t="s">
        <v>371</v>
      </c>
      <c r="E195" s="21" t="s">
        <v>372</v>
      </c>
      <c r="F195" s="21">
        <v>138585</v>
      </c>
      <c r="G195" s="21" t="s">
        <v>14</v>
      </c>
      <c r="H195" s="21" t="s">
        <v>21</v>
      </c>
      <c r="I195" s="21" t="s">
        <v>21</v>
      </c>
      <c r="J195" s="31">
        <v>25.227172755199998</v>
      </c>
      <c r="K195" s="22" t="s">
        <v>21</v>
      </c>
      <c r="L195" s="22" t="s">
        <v>21</v>
      </c>
      <c r="M195" s="21">
        <v>5</v>
      </c>
      <c r="N195" s="21">
        <f>Table2[[#This Row],[Material 
Lead Time
(In Weeks)]]+6</f>
        <v>11</v>
      </c>
    </row>
    <row r="196" spans="1:14" x14ac:dyDescent="0.2">
      <c r="A196" s="21" t="s">
        <v>370</v>
      </c>
      <c r="B196" s="26" t="s">
        <v>286</v>
      </c>
      <c r="C196" s="21" t="s">
        <v>21</v>
      </c>
      <c r="D196" s="28" t="s">
        <v>373</v>
      </c>
      <c r="E196" s="21" t="s">
        <v>374</v>
      </c>
      <c r="F196" s="21">
        <v>204732</v>
      </c>
      <c r="G196" s="21" t="s">
        <v>14</v>
      </c>
      <c r="H196" s="21" t="s">
        <v>21</v>
      </c>
      <c r="I196" s="21" t="s">
        <v>21</v>
      </c>
      <c r="J196" s="31">
        <v>70.610809152000002</v>
      </c>
      <c r="K196" s="22" t="s">
        <v>21</v>
      </c>
      <c r="L196" s="22" t="s">
        <v>21</v>
      </c>
      <c r="M196" s="21">
        <v>7</v>
      </c>
      <c r="N196" s="21">
        <f>Table2[[#This Row],[Material 
Lead Time
(In Weeks)]]+6</f>
        <v>13</v>
      </c>
    </row>
    <row r="197" spans="1:14" x14ac:dyDescent="0.2">
      <c r="A197" s="21" t="s">
        <v>370</v>
      </c>
      <c r="B197" s="26" t="s">
        <v>286</v>
      </c>
      <c r="C197" s="21" t="s">
        <v>21</v>
      </c>
      <c r="D197" s="28" t="s">
        <v>375</v>
      </c>
      <c r="E197" s="21" t="s">
        <v>376</v>
      </c>
      <c r="F197" s="21">
        <v>163337</v>
      </c>
      <c r="G197" s="21" t="s">
        <v>14</v>
      </c>
      <c r="H197" s="21" t="s">
        <v>21</v>
      </c>
      <c r="I197" s="21" t="s">
        <v>21</v>
      </c>
      <c r="J197" s="31">
        <v>629.62094657279988</v>
      </c>
      <c r="K197" s="22" t="s">
        <v>21</v>
      </c>
      <c r="L197" s="22" t="s">
        <v>21</v>
      </c>
      <c r="M197" s="21">
        <v>2</v>
      </c>
      <c r="N197" s="21">
        <f>Table2[[#This Row],[Material 
Lead Time
(In Weeks)]]+6</f>
        <v>8</v>
      </c>
    </row>
    <row r="198" spans="1:14" x14ac:dyDescent="0.2">
      <c r="A198" s="21" t="s">
        <v>370</v>
      </c>
      <c r="B198" s="26" t="s">
        <v>286</v>
      </c>
      <c r="C198" s="21" t="s">
        <v>21</v>
      </c>
      <c r="D198" s="28" t="s">
        <v>377</v>
      </c>
      <c r="E198" s="21" t="s">
        <v>378</v>
      </c>
      <c r="F198" s="21">
        <v>175742</v>
      </c>
      <c r="G198" s="21" t="s">
        <v>14</v>
      </c>
      <c r="H198" s="21" t="s">
        <v>21</v>
      </c>
      <c r="I198" s="21" t="s">
        <v>21</v>
      </c>
      <c r="J198" s="31">
        <v>80.104566713599993</v>
      </c>
      <c r="K198" s="22" t="s">
        <v>21</v>
      </c>
      <c r="L198" s="22" t="s">
        <v>21</v>
      </c>
      <c r="M198" s="21">
        <v>5</v>
      </c>
      <c r="N198" s="21">
        <f>Table2[[#This Row],[Material 
Lead Time
(In Weeks)]]+6</f>
        <v>11</v>
      </c>
    </row>
    <row r="199" spans="1:14" x14ac:dyDescent="0.2">
      <c r="A199" s="21" t="s">
        <v>370</v>
      </c>
      <c r="B199" s="26" t="s">
        <v>286</v>
      </c>
      <c r="C199" s="21" t="s">
        <v>21</v>
      </c>
      <c r="D199" s="28" t="s">
        <v>379</v>
      </c>
      <c r="E199" s="21" t="s">
        <v>380</v>
      </c>
      <c r="F199" s="21">
        <v>117233</v>
      </c>
      <c r="G199" s="21" t="s">
        <v>14</v>
      </c>
      <c r="H199" s="21" t="s">
        <v>21</v>
      </c>
      <c r="I199" s="21" t="s">
        <v>21</v>
      </c>
      <c r="J199" s="31">
        <v>170.129399232</v>
      </c>
      <c r="K199" s="22" t="s">
        <v>21</v>
      </c>
      <c r="L199" s="22" t="s">
        <v>21</v>
      </c>
      <c r="M199" s="21">
        <v>7</v>
      </c>
      <c r="N199" s="21">
        <f>Table2[[#This Row],[Material 
Lead Time
(In Weeks)]]+6</f>
        <v>13</v>
      </c>
    </row>
    <row r="200" spans="1:14" x14ac:dyDescent="0.2">
      <c r="A200" s="21" t="s">
        <v>370</v>
      </c>
      <c r="B200" s="26" t="s">
        <v>286</v>
      </c>
      <c r="C200" s="21" t="s">
        <v>21</v>
      </c>
      <c r="D200" s="28" t="s">
        <v>381</v>
      </c>
      <c r="E200" s="21" t="s">
        <v>382</v>
      </c>
      <c r="F200" s="21">
        <v>144497</v>
      </c>
      <c r="G200" s="21" t="s">
        <v>14</v>
      </c>
      <c r="H200" s="21" t="s">
        <v>21</v>
      </c>
      <c r="I200" s="21" t="s">
        <v>21</v>
      </c>
      <c r="J200" s="31">
        <v>191.64437061119997</v>
      </c>
      <c r="K200" s="22" t="s">
        <v>21</v>
      </c>
      <c r="L200" s="22" t="s">
        <v>21</v>
      </c>
      <c r="M200" s="21">
        <v>5</v>
      </c>
      <c r="N200" s="21">
        <f>Table2[[#This Row],[Material 
Lead Time
(In Weeks)]]+6</f>
        <v>11</v>
      </c>
    </row>
    <row r="201" spans="1:14" x14ac:dyDescent="0.2">
      <c r="A201" s="21" t="s">
        <v>370</v>
      </c>
      <c r="B201" s="26" t="s">
        <v>286</v>
      </c>
      <c r="C201" s="21" t="s">
        <v>21</v>
      </c>
      <c r="D201" s="28" t="s">
        <v>383</v>
      </c>
      <c r="E201" s="21" t="s">
        <v>384</v>
      </c>
      <c r="F201" s="21"/>
      <c r="G201" s="21" t="s">
        <v>14</v>
      </c>
      <c r="H201" s="21" t="s">
        <v>21</v>
      </c>
      <c r="I201" s="21" t="s">
        <v>21</v>
      </c>
      <c r="J201" s="31">
        <v>287.46655591679996</v>
      </c>
      <c r="K201" s="22" t="s">
        <v>21</v>
      </c>
      <c r="L201" s="22" t="s">
        <v>21</v>
      </c>
      <c r="M201" s="21">
        <v>10</v>
      </c>
      <c r="N201" s="21">
        <f>Table2[[#This Row],[Material 
Lead Time
(In Weeks)]]+6</f>
        <v>16</v>
      </c>
    </row>
    <row r="202" spans="1:14" x14ac:dyDescent="0.2">
      <c r="A202" s="21" t="s">
        <v>370</v>
      </c>
      <c r="B202" s="26" t="s">
        <v>286</v>
      </c>
      <c r="C202" s="21" t="s">
        <v>21</v>
      </c>
      <c r="D202" s="28" t="s">
        <v>385</v>
      </c>
      <c r="E202" s="21" t="s">
        <v>386</v>
      </c>
      <c r="F202" s="21">
        <v>161235</v>
      </c>
      <c r="G202" s="21" t="s">
        <v>387</v>
      </c>
      <c r="H202" s="21" t="s">
        <v>21</v>
      </c>
      <c r="I202" s="21" t="s">
        <v>21</v>
      </c>
      <c r="J202" s="31">
        <v>765.02941548800004</v>
      </c>
      <c r="K202" s="22" t="s">
        <v>21</v>
      </c>
      <c r="L202" s="22" t="s">
        <v>21</v>
      </c>
      <c r="M202" s="21">
        <v>4</v>
      </c>
      <c r="N202" s="21">
        <f>Table2[[#This Row],[Material 
Lead Time
(In Weeks)]]+6</f>
        <v>10</v>
      </c>
    </row>
    <row r="203" spans="1:14" x14ac:dyDescent="0.2">
      <c r="A203" s="21" t="s">
        <v>388</v>
      </c>
      <c r="B203" s="26" t="s">
        <v>286</v>
      </c>
      <c r="C203" s="21" t="s">
        <v>21</v>
      </c>
      <c r="D203" s="28" t="s">
        <v>389</v>
      </c>
      <c r="E203" s="21" t="s">
        <v>390</v>
      </c>
      <c r="F203" s="21">
        <v>171917</v>
      </c>
      <c r="G203" s="21" t="s">
        <v>14</v>
      </c>
      <c r="H203" s="21" t="s">
        <v>21</v>
      </c>
      <c r="I203" s="21" t="s">
        <v>21</v>
      </c>
      <c r="J203" s="31">
        <v>194.21921667200002</v>
      </c>
      <c r="K203" s="22" t="s">
        <v>21</v>
      </c>
      <c r="L203" s="22" t="s">
        <v>21</v>
      </c>
      <c r="M203" s="21">
        <v>5</v>
      </c>
      <c r="N203" s="21">
        <f>Table2[[#This Row],[Material 
Lead Time
(In Weeks)]]+6</f>
        <v>11</v>
      </c>
    </row>
    <row r="204" spans="1:14" x14ac:dyDescent="0.2">
      <c r="A204" s="21" t="s">
        <v>388</v>
      </c>
      <c r="B204" s="26" t="s">
        <v>286</v>
      </c>
      <c r="C204" s="21" t="s">
        <v>21</v>
      </c>
      <c r="D204" s="28" t="s">
        <v>391</v>
      </c>
      <c r="E204" s="21" t="s">
        <v>392</v>
      </c>
      <c r="F204" s="21">
        <v>141556</v>
      </c>
      <c r="G204" s="21" t="s">
        <v>14</v>
      </c>
      <c r="H204" s="21" t="s">
        <v>21</v>
      </c>
      <c r="I204" s="21" t="s">
        <v>21</v>
      </c>
      <c r="J204" s="31">
        <v>2287.0319796479998</v>
      </c>
      <c r="K204" s="22" t="s">
        <v>21</v>
      </c>
      <c r="L204" s="22" t="s">
        <v>21</v>
      </c>
      <c r="M204" s="21">
        <v>4</v>
      </c>
      <c r="N204" s="21">
        <f>Table2[[#This Row],[Material 
Lead Time
(In Weeks)]]+6</f>
        <v>10</v>
      </c>
    </row>
    <row r="205" spans="1:14" x14ac:dyDescent="0.2">
      <c r="A205" s="21" t="s">
        <v>388</v>
      </c>
      <c r="B205" s="26" t="s">
        <v>286</v>
      </c>
      <c r="C205" s="21" t="s">
        <v>21</v>
      </c>
      <c r="D205" s="28" t="s">
        <v>393</v>
      </c>
      <c r="E205" s="21" t="s">
        <v>394</v>
      </c>
      <c r="F205" s="21">
        <v>154492</v>
      </c>
      <c r="G205" s="21" t="s">
        <v>14</v>
      </c>
      <c r="H205" s="21" t="s">
        <v>21</v>
      </c>
      <c r="I205" s="21" t="s">
        <v>21</v>
      </c>
      <c r="J205" s="31">
        <v>6331.5780567104002</v>
      </c>
      <c r="K205" s="22" t="s">
        <v>21</v>
      </c>
      <c r="L205" s="22" t="s">
        <v>21</v>
      </c>
      <c r="M205" s="21">
        <v>10</v>
      </c>
      <c r="N205" s="21">
        <f>Table2[[#This Row],[Material 
Lead Time
(In Weeks)]]+6</f>
        <v>16</v>
      </c>
    </row>
    <row r="206" spans="1:14" x14ac:dyDescent="0.2">
      <c r="A206" s="21" t="s">
        <v>388</v>
      </c>
      <c r="B206" s="26" t="s">
        <v>286</v>
      </c>
      <c r="C206" s="21" t="s">
        <v>21</v>
      </c>
      <c r="D206" s="28" t="s">
        <v>395</v>
      </c>
      <c r="E206" s="21">
        <v>950048</v>
      </c>
      <c r="F206" s="21">
        <v>147436</v>
      </c>
      <c r="G206" s="21" t="s">
        <v>14</v>
      </c>
      <c r="H206" s="21" t="s">
        <v>21</v>
      </c>
      <c r="I206" s="21" t="s">
        <v>21</v>
      </c>
      <c r="J206" s="31">
        <v>152.7847306752</v>
      </c>
      <c r="K206" s="22" t="s">
        <v>21</v>
      </c>
      <c r="L206" s="22" t="s">
        <v>21</v>
      </c>
      <c r="M206" s="21">
        <v>4</v>
      </c>
      <c r="N206" s="21">
        <f>Table2[[#This Row],[Material 
Lead Time
(In Weeks)]]+6</f>
        <v>10</v>
      </c>
    </row>
    <row r="207" spans="1:14" x14ac:dyDescent="0.2">
      <c r="A207" s="21" t="s">
        <v>388</v>
      </c>
      <c r="B207" s="26" t="s">
        <v>286</v>
      </c>
      <c r="C207" s="21" t="s">
        <v>21</v>
      </c>
      <c r="D207" s="28" t="s">
        <v>396</v>
      </c>
      <c r="E207" s="21" t="s">
        <v>397</v>
      </c>
      <c r="F207" s="21"/>
      <c r="G207" s="21" t="s">
        <v>14</v>
      </c>
      <c r="H207" s="21" t="s">
        <v>21</v>
      </c>
      <c r="I207" s="21" t="s">
        <v>21</v>
      </c>
      <c r="J207" s="31">
        <v>254.0567435328</v>
      </c>
      <c r="K207" s="22" t="s">
        <v>21</v>
      </c>
      <c r="L207" s="22" t="s">
        <v>21</v>
      </c>
      <c r="M207" s="21">
        <v>7</v>
      </c>
      <c r="N207" s="21">
        <f>Table2[[#This Row],[Material 
Lead Time
(In Weeks)]]+6</f>
        <v>13</v>
      </c>
    </row>
    <row r="208" spans="1:14" x14ac:dyDescent="0.2">
      <c r="A208" s="21" t="s">
        <v>388</v>
      </c>
      <c r="B208" s="26" t="s">
        <v>286</v>
      </c>
      <c r="C208" s="21" t="s">
        <v>21</v>
      </c>
      <c r="D208" s="28" t="s">
        <v>398</v>
      </c>
      <c r="E208" s="21" t="s">
        <v>399</v>
      </c>
      <c r="F208" s="21">
        <v>145986</v>
      </c>
      <c r="G208" s="21" t="s">
        <v>14</v>
      </c>
      <c r="H208" s="21" t="s">
        <v>21</v>
      </c>
      <c r="I208" s="21" t="s">
        <v>21</v>
      </c>
      <c r="J208" s="31">
        <v>231.13587461119997</v>
      </c>
      <c r="K208" s="22" t="s">
        <v>21</v>
      </c>
      <c r="L208" s="22" t="s">
        <v>21</v>
      </c>
      <c r="M208" s="21">
        <v>7</v>
      </c>
      <c r="N208" s="21">
        <f>Table2[[#This Row],[Material 
Lead Time
(In Weeks)]]+6</f>
        <v>13</v>
      </c>
    </row>
    <row r="209" spans="1:14" x14ac:dyDescent="0.2">
      <c r="A209" s="21" t="s">
        <v>388</v>
      </c>
      <c r="B209" s="26" t="s">
        <v>286</v>
      </c>
      <c r="C209" s="21" t="s">
        <v>21</v>
      </c>
      <c r="D209" s="28" t="s">
        <v>400</v>
      </c>
      <c r="E209" s="21" t="s">
        <v>401</v>
      </c>
      <c r="F209" s="21">
        <v>145988</v>
      </c>
      <c r="G209" s="21" t="s">
        <v>14</v>
      </c>
      <c r="H209" s="21" t="s">
        <v>21</v>
      </c>
      <c r="I209" s="21" t="s">
        <v>21</v>
      </c>
      <c r="J209" s="31">
        <v>184.72545911039998</v>
      </c>
      <c r="K209" s="22" t="s">
        <v>21</v>
      </c>
      <c r="L209" s="22" t="s">
        <v>21</v>
      </c>
      <c r="M209" s="21">
        <v>7</v>
      </c>
      <c r="N209" s="21">
        <f>Table2[[#This Row],[Material 
Lead Time
(In Weeks)]]+6</f>
        <v>13</v>
      </c>
    </row>
    <row r="210" spans="1:14" x14ac:dyDescent="0.2">
      <c r="A210" s="21" t="s">
        <v>388</v>
      </c>
      <c r="B210" s="26" t="s">
        <v>286</v>
      </c>
      <c r="C210" s="21" t="s">
        <v>21</v>
      </c>
      <c r="D210" s="28" t="s">
        <v>402</v>
      </c>
      <c r="E210" s="21" t="s">
        <v>403</v>
      </c>
      <c r="F210" s="21">
        <v>147435</v>
      </c>
      <c r="G210" s="21" t="s">
        <v>14</v>
      </c>
      <c r="H210" s="21" t="s">
        <v>21</v>
      </c>
      <c r="I210" s="21" t="s">
        <v>21</v>
      </c>
      <c r="J210" s="31">
        <v>53.755835244799997</v>
      </c>
      <c r="K210" s="22" t="s">
        <v>21</v>
      </c>
      <c r="L210" s="22" t="s">
        <v>21</v>
      </c>
      <c r="M210" s="21">
        <v>7</v>
      </c>
      <c r="N210" s="21">
        <f>Table2[[#This Row],[Material 
Lead Time
(In Weeks)]]+6</f>
        <v>13</v>
      </c>
    </row>
    <row r="211" spans="1:14" x14ac:dyDescent="0.2">
      <c r="A211" s="21" t="s">
        <v>388</v>
      </c>
      <c r="B211" s="26" t="s">
        <v>286</v>
      </c>
      <c r="C211" s="21" t="s">
        <v>21</v>
      </c>
      <c r="D211" s="28" t="s">
        <v>404</v>
      </c>
      <c r="E211" s="21" t="s">
        <v>405</v>
      </c>
      <c r="F211" s="21">
        <v>147439</v>
      </c>
      <c r="G211" s="21" t="s">
        <v>14</v>
      </c>
      <c r="H211" s="21" t="s">
        <v>21</v>
      </c>
      <c r="I211" s="21" t="s">
        <v>21</v>
      </c>
      <c r="J211" s="31">
        <v>112.81932862719999</v>
      </c>
      <c r="K211" s="22" t="s">
        <v>21</v>
      </c>
      <c r="L211" s="22" t="s">
        <v>21</v>
      </c>
      <c r="M211" s="21">
        <v>7</v>
      </c>
      <c r="N211" s="21">
        <f>Table2[[#This Row],[Material 
Lead Time
(In Weeks)]]+6</f>
        <v>13</v>
      </c>
    </row>
    <row r="212" spans="1:14" x14ac:dyDescent="0.2">
      <c r="A212" s="21" t="s">
        <v>388</v>
      </c>
      <c r="B212" s="26" t="s">
        <v>286</v>
      </c>
      <c r="C212" s="21" t="s">
        <v>21</v>
      </c>
      <c r="D212" s="28" t="s">
        <v>406</v>
      </c>
      <c r="E212" s="21" t="s">
        <v>407</v>
      </c>
      <c r="F212" s="21">
        <v>155346</v>
      </c>
      <c r="G212" s="21" t="s">
        <v>14</v>
      </c>
      <c r="H212" s="21" t="s">
        <v>21</v>
      </c>
      <c r="I212" s="21" t="s">
        <v>21</v>
      </c>
      <c r="J212" s="31">
        <v>96.122320735999992</v>
      </c>
      <c r="K212" s="22" t="s">
        <v>21</v>
      </c>
      <c r="L212" s="22" t="s">
        <v>21</v>
      </c>
      <c r="M212" s="21">
        <v>2</v>
      </c>
      <c r="N212" s="21">
        <f>Table2[[#This Row],[Material 
Lead Time
(In Weeks)]]+6</f>
        <v>8</v>
      </c>
    </row>
    <row r="213" spans="1:14" x14ac:dyDescent="0.2">
      <c r="A213" s="21" t="s">
        <v>388</v>
      </c>
      <c r="B213" s="26" t="s">
        <v>286</v>
      </c>
      <c r="C213" s="21" t="s">
        <v>21</v>
      </c>
      <c r="D213" s="28" t="s">
        <v>408</v>
      </c>
      <c r="E213" s="21" t="s">
        <v>409</v>
      </c>
      <c r="F213" s="21">
        <v>127612</v>
      </c>
      <c r="G213" s="21" t="s">
        <v>14</v>
      </c>
      <c r="H213" s="21" t="s">
        <v>21</v>
      </c>
      <c r="I213" s="21" t="s">
        <v>21</v>
      </c>
      <c r="J213" s="31">
        <v>41.418689395199998</v>
      </c>
      <c r="K213" s="22" t="s">
        <v>21</v>
      </c>
      <c r="L213" s="22" t="s">
        <v>21</v>
      </c>
      <c r="M213" s="21">
        <v>3</v>
      </c>
      <c r="N213" s="21">
        <f>Table2[[#This Row],[Material 
Lead Time
(In Weeks)]]+6</f>
        <v>9</v>
      </c>
    </row>
    <row r="214" spans="1:14" x14ac:dyDescent="0.2">
      <c r="A214" s="21" t="s">
        <v>388</v>
      </c>
      <c r="B214" s="26" t="s">
        <v>286</v>
      </c>
      <c r="C214" s="21" t="s">
        <v>21</v>
      </c>
      <c r="D214" s="28" t="s">
        <v>410</v>
      </c>
      <c r="E214" s="21" t="s">
        <v>411</v>
      </c>
      <c r="F214" s="21"/>
      <c r="G214" s="21" t="s">
        <v>14</v>
      </c>
      <c r="H214" s="21" t="s">
        <v>21</v>
      </c>
      <c r="I214" s="21" t="s">
        <v>21</v>
      </c>
      <c r="J214" s="31">
        <v>30.1557124544</v>
      </c>
      <c r="K214" s="22" t="s">
        <v>21</v>
      </c>
      <c r="L214" s="22" t="s">
        <v>21</v>
      </c>
      <c r="M214" s="21">
        <v>2</v>
      </c>
      <c r="N214" s="21">
        <f>Table2[[#This Row],[Material 
Lead Time
(In Weeks)]]+6</f>
        <v>8</v>
      </c>
    </row>
    <row r="215" spans="1:14" x14ac:dyDescent="0.2">
      <c r="A215" s="21" t="s">
        <v>412</v>
      </c>
      <c r="B215" s="26" t="s">
        <v>286</v>
      </c>
      <c r="C215" s="21" t="s">
        <v>21</v>
      </c>
      <c r="D215" s="28" t="s">
        <v>413</v>
      </c>
      <c r="E215" s="21" t="s">
        <v>414</v>
      </c>
      <c r="F215" s="21">
        <v>124001</v>
      </c>
      <c r="G215" s="21" t="s">
        <v>14</v>
      </c>
      <c r="H215" s="21">
        <v>2</v>
      </c>
      <c r="I215" s="21">
        <v>4</v>
      </c>
      <c r="J215" s="31">
        <v>3351.4069954559995</v>
      </c>
      <c r="K215" s="31">
        <v>2848.6959461375995</v>
      </c>
      <c r="L215" s="31">
        <v>2345.9848968191995</v>
      </c>
      <c r="M215" s="21">
        <v>14</v>
      </c>
      <c r="N215" s="21">
        <f>Table2[[#This Row],[Material 
Lead Time
(In Weeks)]]+6</f>
        <v>20</v>
      </c>
    </row>
    <row r="216" spans="1:14" x14ac:dyDescent="0.2">
      <c r="A216" s="21" t="s">
        <v>388</v>
      </c>
      <c r="B216" s="26" t="s">
        <v>286</v>
      </c>
      <c r="C216" s="21" t="s">
        <v>21</v>
      </c>
      <c r="D216" s="28" t="s">
        <v>415</v>
      </c>
      <c r="E216" s="21">
        <v>8055823</v>
      </c>
      <c r="F216" s="21">
        <v>146889</v>
      </c>
      <c r="G216" s="21" t="s">
        <v>14</v>
      </c>
      <c r="H216" s="21" t="s">
        <v>21</v>
      </c>
      <c r="I216" s="21" t="s">
        <v>21</v>
      </c>
      <c r="J216" s="31">
        <v>1880.4528869925757</v>
      </c>
      <c r="K216" s="22" t="s">
        <v>21</v>
      </c>
      <c r="L216" s="22" t="s">
        <v>21</v>
      </c>
      <c r="M216" s="21">
        <v>6</v>
      </c>
      <c r="N216" s="21">
        <f>Table2[[#This Row],[Material 
Lead Time
(In Weeks)]]+6</f>
        <v>12</v>
      </c>
    </row>
    <row r="217" spans="1:14" x14ac:dyDescent="0.2">
      <c r="A217" s="21" t="s">
        <v>388</v>
      </c>
      <c r="B217" s="26" t="s">
        <v>286</v>
      </c>
      <c r="C217" s="21" t="s">
        <v>21</v>
      </c>
      <c r="D217" s="28" t="s">
        <v>416</v>
      </c>
      <c r="E217" s="21" t="s">
        <v>417</v>
      </c>
      <c r="F217" s="21">
        <v>117387</v>
      </c>
      <c r="G217" s="21" t="s">
        <v>14</v>
      </c>
      <c r="H217" s="21" t="s">
        <v>21</v>
      </c>
      <c r="I217" s="21" t="s">
        <v>21</v>
      </c>
      <c r="J217" s="31">
        <v>3811.0741699999999</v>
      </c>
      <c r="K217" s="22" t="s">
        <v>21</v>
      </c>
      <c r="L217" s="22" t="s">
        <v>21</v>
      </c>
      <c r="M217" s="21">
        <v>11</v>
      </c>
      <c r="N217" s="21">
        <f>Table2[[#This Row],[Material 
Lead Time
(In Weeks)]]+6</f>
        <v>17</v>
      </c>
    </row>
    <row r="218" spans="1:14" x14ac:dyDescent="0.2">
      <c r="A218" s="21" t="s">
        <v>46</v>
      </c>
      <c r="B218" s="26" t="s">
        <v>418</v>
      </c>
      <c r="C218" s="21" t="s">
        <v>419</v>
      </c>
      <c r="D218" s="28" t="s">
        <v>420</v>
      </c>
      <c r="E218" s="21" t="s">
        <v>421</v>
      </c>
      <c r="F218" s="21">
        <v>139527</v>
      </c>
      <c r="G218" s="21" t="s">
        <v>422</v>
      </c>
      <c r="H218" s="21" t="s">
        <v>21</v>
      </c>
      <c r="I218" s="21" t="s">
        <v>21</v>
      </c>
      <c r="J218" s="31">
        <v>16.665414688000002</v>
      </c>
      <c r="K218" s="22" t="s">
        <v>21</v>
      </c>
      <c r="L218" s="22" t="s">
        <v>21</v>
      </c>
      <c r="M218" s="21">
        <v>4</v>
      </c>
      <c r="N218" s="21">
        <f>Table2[[#This Row],[Material 
Lead Time
(In Weeks)]]+6</f>
        <v>10</v>
      </c>
    </row>
    <row r="219" spans="1:14" x14ac:dyDescent="0.2">
      <c r="A219" s="21" t="s">
        <v>46</v>
      </c>
      <c r="B219" s="26" t="s">
        <v>418</v>
      </c>
      <c r="C219" s="21" t="s">
        <v>419</v>
      </c>
      <c r="D219" s="28" t="s">
        <v>423</v>
      </c>
      <c r="E219" s="21" t="s">
        <v>424</v>
      </c>
      <c r="F219" s="21">
        <v>170000</v>
      </c>
      <c r="G219" s="21" t="s">
        <v>422</v>
      </c>
      <c r="H219" s="21" t="s">
        <v>21</v>
      </c>
      <c r="I219" s="21" t="s">
        <v>21</v>
      </c>
      <c r="J219" s="31">
        <v>20.472395673600001</v>
      </c>
      <c r="K219" s="22" t="s">
        <v>21</v>
      </c>
      <c r="L219" s="22" t="s">
        <v>21</v>
      </c>
      <c r="M219" s="21">
        <v>4</v>
      </c>
      <c r="N219" s="21">
        <f>Table2[[#This Row],[Material 
Lead Time
(In Weeks)]]+6</f>
        <v>10</v>
      </c>
    </row>
    <row r="220" spans="1:14" x14ac:dyDescent="0.2">
      <c r="A220" s="21" t="s">
        <v>46</v>
      </c>
      <c r="B220" s="26" t="s">
        <v>418</v>
      </c>
      <c r="C220" s="21" t="s">
        <v>419</v>
      </c>
      <c r="D220" s="28" t="s">
        <v>425</v>
      </c>
      <c r="E220" s="21" t="s">
        <v>426</v>
      </c>
      <c r="F220" s="21">
        <v>135722</v>
      </c>
      <c r="G220" s="21" t="s">
        <v>422</v>
      </c>
      <c r="H220" s="21" t="s">
        <v>21</v>
      </c>
      <c r="I220" s="21" t="s">
        <v>21</v>
      </c>
      <c r="J220" s="31">
        <v>27.8652052224</v>
      </c>
      <c r="K220" s="22" t="s">
        <v>21</v>
      </c>
      <c r="L220" s="22" t="s">
        <v>21</v>
      </c>
      <c r="M220" s="21">
        <v>4</v>
      </c>
      <c r="N220" s="21">
        <f>Table2[[#This Row],[Material 
Lead Time
(In Weeks)]]+6</f>
        <v>10</v>
      </c>
    </row>
    <row r="221" spans="1:14" x14ac:dyDescent="0.2">
      <c r="A221" s="21" t="s">
        <v>46</v>
      </c>
      <c r="B221" s="26" t="s">
        <v>418</v>
      </c>
      <c r="C221" s="21" t="s">
        <v>419</v>
      </c>
      <c r="D221" s="28" t="s">
        <v>427</v>
      </c>
      <c r="E221" s="21" t="s">
        <v>428</v>
      </c>
      <c r="F221" s="21">
        <v>121875</v>
      </c>
      <c r="G221" s="21" t="s">
        <v>422</v>
      </c>
      <c r="H221" s="21" t="s">
        <v>21</v>
      </c>
      <c r="I221" s="21" t="s">
        <v>21</v>
      </c>
      <c r="J221" s="31">
        <v>4.3440654399999996</v>
      </c>
      <c r="K221" s="22" t="s">
        <v>21</v>
      </c>
      <c r="L221" s="22" t="s">
        <v>21</v>
      </c>
      <c r="M221" s="21">
        <v>4</v>
      </c>
      <c r="N221" s="21">
        <f>Table2[[#This Row],[Material 
Lead Time
(In Weeks)]]+6</f>
        <v>10</v>
      </c>
    </row>
    <row r="222" spans="1:14" x14ac:dyDescent="0.2">
      <c r="A222" s="21" t="s">
        <v>46</v>
      </c>
      <c r="B222" s="26" t="s">
        <v>418</v>
      </c>
      <c r="C222" s="21" t="s">
        <v>419</v>
      </c>
      <c r="D222" s="28" t="s">
        <v>429</v>
      </c>
      <c r="E222" s="21" t="s">
        <v>430</v>
      </c>
      <c r="F222" s="21">
        <v>121876</v>
      </c>
      <c r="G222" s="21" t="s">
        <v>422</v>
      </c>
      <c r="H222" s="21" t="s">
        <v>21</v>
      </c>
      <c r="I222" s="21" t="s">
        <v>21</v>
      </c>
      <c r="J222" s="31">
        <v>12.558298272</v>
      </c>
      <c r="K222" s="22" t="s">
        <v>21</v>
      </c>
      <c r="L222" s="22" t="s">
        <v>21</v>
      </c>
      <c r="M222" s="21">
        <v>4</v>
      </c>
      <c r="N222" s="21">
        <f>Table2[[#This Row],[Material 
Lead Time
(In Weeks)]]+6</f>
        <v>10</v>
      </c>
    </row>
    <row r="223" spans="1:14" x14ac:dyDescent="0.2">
      <c r="A223" s="21" t="s">
        <v>46</v>
      </c>
      <c r="B223" s="26" t="s">
        <v>418</v>
      </c>
      <c r="C223" s="21" t="s">
        <v>419</v>
      </c>
      <c r="D223" s="28" t="s">
        <v>431</v>
      </c>
      <c r="E223" s="21" t="s">
        <v>432</v>
      </c>
      <c r="F223" s="21">
        <v>147591</v>
      </c>
      <c r="G223" s="21" t="s">
        <v>422</v>
      </c>
      <c r="H223" s="21" t="s">
        <v>21</v>
      </c>
      <c r="I223" s="21" t="s">
        <v>21</v>
      </c>
      <c r="J223" s="31">
        <v>25.353545567999998</v>
      </c>
      <c r="K223" s="22" t="s">
        <v>21</v>
      </c>
      <c r="L223" s="22" t="s">
        <v>21</v>
      </c>
      <c r="M223" s="21">
        <v>4</v>
      </c>
      <c r="N223" s="21">
        <f>Table2[[#This Row],[Material 
Lead Time
(In Weeks)]]+6</f>
        <v>10</v>
      </c>
    </row>
    <row r="224" spans="1:14" x14ac:dyDescent="0.2">
      <c r="A224" s="21" t="s">
        <v>46</v>
      </c>
      <c r="B224" s="26" t="s">
        <v>418</v>
      </c>
      <c r="C224" s="21" t="s">
        <v>419</v>
      </c>
      <c r="D224" s="28" t="s">
        <v>433</v>
      </c>
      <c r="E224" s="21" t="s">
        <v>434</v>
      </c>
      <c r="F224" s="21">
        <v>147592</v>
      </c>
      <c r="G224" s="21" t="s">
        <v>422</v>
      </c>
      <c r="H224" s="21" t="s">
        <v>21</v>
      </c>
      <c r="I224" s="21" t="s">
        <v>21</v>
      </c>
      <c r="J224" s="31">
        <v>31.751169216000001</v>
      </c>
      <c r="K224" s="22" t="s">
        <v>21</v>
      </c>
      <c r="L224" s="22" t="s">
        <v>21</v>
      </c>
      <c r="M224" s="21">
        <v>4</v>
      </c>
      <c r="N224" s="21">
        <f>Table2[[#This Row],[Material 
Lead Time
(In Weeks)]]+6</f>
        <v>10</v>
      </c>
    </row>
    <row r="225" spans="1:14" x14ac:dyDescent="0.2">
      <c r="A225" s="21" t="s">
        <v>46</v>
      </c>
      <c r="B225" s="26" t="s">
        <v>418</v>
      </c>
      <c r="C225" s="21" t="s">
        <v>419</v>
      </c>
      <c r="D225" s="28" t="s">
        <v>435</v>
      </c>
      <c r="E225" s="21" t="s">
        <v>436</v>
      </c>
      <c r="F225" s="21">
        <v>139713</v>
      </c>
      <c r="G225" s="21" t="s">
        <v>422</v>
      </c>
      <c r="H225" s="21" t="s">
        <v>21</v>
      </c>
      <c r="I225" s="21" t="s">
        <v>21</v>
      </c>
      <c r="J225" s="31">
        <v>56.472850719999997</v>
      </c>
      <c r="K225" s="22" t="s">
        <v>21</v>
      </c>
      <c r="L225" s="22" t="s">
        <v>21</v>
      </c>
      <c r="M225" s="21">
        <v>4</v>
      </c>
      <c r="N225" s="21">
        <f>Table2[[#This Row],[Material 
Lead Time
(In Weeks)]]+6</f>
        <v>10</v>
      </c>
    </row>
    <row r="226" spans="1:14" x14ac:dyDescent="0.2">
      <c r="A226" s="21" t="s">
        <v>46</v>
      </c>
      <c r="B226" s="26" t="s">
        <v>418</v>
      </c>
      <c r="C226" s="21" t="s">
        <v>419</v>
      </c>
      <c r="D226" s="28" t="s">
        <v>437</v>
      </c>
      <c r="E226" s="21" t="s">
        <v>438</v>
      </c>
      <c r="F226" s="21">
        <v>121874</v>
      </c>
      <c r="G226" s="21" t="s">
        <v>422</v>
      </c>
      <c r="H226" s="21" t="s">
        <v>21</v>
      </c>
      <c r="I226" s="21" t="s">
        <v>21</v>
      </c>
      <c r="J226" s="31">
        <v>28.591848895999998</v>
      </c>
      <c r="K226" s="22" t="s">
        <v>21</v>
      </c>
      <c r="L226" s="22" t="s">
        <v>21</v>
      </c>
      <c r="M226" s="21">
        <v>4</v>
      </c>
      <c r="N226" s="21">
        <f>Table2[[#This Row],[Material 
Lead Time
(In Weeks)]]+6</f>
        <v>10</v>
      </c>
    </row>
    <row r="227" spans="1:14" x14ac:dyDescent="0.2">
      <c r="A227" s="21" t="s">
        <v>46</v>
      </c>
      <c r="B227" s="26" t="s">
        <v>418</v>
      </c>
      <c r="C227" s="21" t="s">
        <v>419</v>
      </c>
      <c r="D227" s="28" t="s">
        <v>439</v>
      </c>
      <c r="E227" s="21" t="s">
        <v>440</v>
      </c>
      <c r="F227" s="21">
        <v>147593</v>
      </c>
      <c r="G227" s="21" t="s">
        <v>422</v>
      </c>
      <c r="H227" s="21" t="s">
        <v>21</v>
      </c>
      <c r="I227" s="21" t="s">
        <v>21</v>
      </c>
      <c r="J227" s="31">
        <v>3.5068455552</v>
      </c>
      <c r="K227" s="22" t="s">
        <v>21</v>
      </c>
      <c r="L227" s="22" t="s">
        <v>21</v>
      </c>
      <c r="M227" s="21">
        <v>4</v>
      </c>
      <c r="N227" s="21">
        <f>Table2[[#This Row],[Material 
Lead Time
(In Weeks)]]+6</f>
        <v>10</v>
      </c>
    </row>
    <row r="228" spans="1:14" x14ac:dyDescent="0.2">
      <c r="A228" s="21" t="s">
        <v>46</v>
      </c>
      <c r="B228" s="26" t="s">
        <v>418</v>
      </c>
      <c r="C228" s="21" t="s">
        <v>419</v>
      </c>
      <c r="D228" s="28" t="s">
        <v>441</v>
      </c>
      <c r="E228" s="21" t="s">
        <v>442</v>
      </c>
      <c r="F228" s="21">
        <v>170004</v>
      </c>
      <c r="G228" s="21" t="s">
        <v>14</v>
      </c>
      <c r="H228" s="21" t="s">
        <v>21</v>
      </c>
      <c r="I228" s="21" t="s">
        <v>21</v>
      </c>
      <c r="J228" s="31">
        <v>5.0549125120000005</v>
      </c>
      <c r="K228" s="22" t="s">
        <v>21</v>
      </c>
      <c r="L228" s="22" t="s">
        <v>21</v>
      </c>
      <c r="M228" s="21">
        <v>4</v>
      </c>
      <c r="N228" s="21">
        <f>Table2[[#This Row],[Material 
Lead Time
(In Weeks)]]+6</f>
        <v>10</v>
      </c>
    </row>
    <row r="229" spans="1:14" x14ac:dyDescent="0.2">
      <c r="A229" s="21" t="s">
        <v>46</v>
      </c>
      <c r="B229" s="26" t="s">
        <v>418</v>
      </c>
      <c r="C229" s="21" t="s">
        <v>419</v>
      </c>
      <c r="D229" s="28" t="s">
        <v>443</v>
      </c>
      <c r="E229" s="21" t="s">
        <v>444</v>
      </c>
      <c r="F229" s="21">
        <v>135721</v>
      </c>
      <c r="G229" s="21" t="s">
        <v>422</v>
      </c>
      <c r="H229" s="21" t="s">
        <v>21</v>
      </c>
      <c r="I229" s="21" t="s">
        <v>21</v>
      </c>
      <c r="J229" s="31">
        <v>60.816916159999991</v>
      </c>
      <c r="K229" s="22" t="s">
        <v>21</v>
      </c>
      <c r="L229" s="22" t="s">
        <v>21</v>
      </c>
      <c r="M229" s="21">
        <v>4</v>
      </c>
      <c r="N229" s="21">
        <f>Table2[[#This Row],[Material 
Lead Time
(In Weeks)]]+6</f>
        <v>10</v>
      </c>
    </row>
    <row r="230" spans="1:14" x14ac:dyDescent="0.2">
      <c r="A230" s="21" t="s">
        <v>46</v>
      </c>
      <c r="B230" s="26" t="s">
        <v>418</v>
      </c>
      <c r="C230" s="21" t="s">
        <v>419</v>
      </c>
      <c r="D230" s="28" t="s">
        <v>445</v>
      </c>
      <c r="E230" s="21" t="s">
        <v>446</v>
      </c>
      <c r="F230" s="21">
        <v>147634</v>
      </c>
      <c r="G230" s="21" t="s">
        <v>422</v>
      </c>
      <c r="H230" s="21" t="s">
        <v>21</v>
      </c>
      <c r="I230" s="21" t="s">
        <v>21</v>
      </c>
      <c r="J230" s="31">
        <v>37.8802506368</v>
      </c>
      <c r="K230" s="22" t="s">
        <v>21</v>
      </c>
      <c r="L230" s="22" t="s">
        <v>21</v>
      </c>
      <c r="M230" s="21">
        <v>4</v>
      </c>
      <c r="N230" s="21">
        <f>Table2[[#This Row],[Material 
Lead Time
(In Weeks)]]+6</f>
        <v>10</v>
      </c>
    </row>
    <row r="231" spans="1:14" x14ac:dyDescent="0.2">
      <c r="A231" s="21" t="s">
        <v>46</v>
      </c>
      <c r="B231" s="26" t="s">
        <v>418</v>
      </c>
      <c r="C231" s="21" t="s">
        <v>419</v>
      </c>
      <c r="D231" s="28" t="s">
        <v>447</v>
      </c>
      <c r="E231" s="21" t="s">
        <v>448</v>
      </c>
      <c r="F231" s="21">
        <v>136024</v>
      </c>
      <c r="G231" s="21" t="s">
        <v>422</v>
      </c>
      <c r="H231" s="21" t="s">
        <v>21</v>
      </c>
      <c r="I231" s="21" t="s">
        <v>21</v>
      </c>
      <c r="J231" s="31">
        <v>84.037920511999999</v>
      </c>
      <c r="K231" s="22" t="s">
        <v>21</v>
      </c>
      <c r="L231" s="22" t="s">
        <v>21</v>
      </c>
      <c r="M231" s="21">
        <v>4</v>
      </c>
      <c r="N231" s="21">
        <f>Table2[[#This Row],[Material 
Lead Time
(In Weeks)]]+6</f>
        <v>10</v>
      </c>
    </row>
    <row r="232" spans="1:14" x14ac:dyDescent="0.2">
      <c r="A232" s="21" t="s">
        <v>46</v>
      </c>
      <c r="B232" s="26" t="s">
        <v>418</v>
      </c>
      <c r="C232" s="21" t="s">
        <v>419</v>
      </c>
      <c r="D232" s="28" t="s">
        <v>449</v>
      </c>
      <c r="E232" s="21" t="s">
        <v>450</v>
      </c>
      <c r="F232" s="21">
        <v>121900</v>
      </c>
      <c r="G232" s="21" t="s">
        <v>422</v>
      </c>
      <c r="H232" s="21" t="s">
        <v>21</v>
      </c>
      <c r="I232" s="21" t="s">
        <v>21</v>
      </c>
      <c r="J232" s="31">
        <v>8.6881308799999992</v>
      </c>
      <c r="K232" s="22" t="s">
        <v>21</v>
      </c>
      <c r="L232" s="22" t="s">
        <v>21</v>
      </c>
      <c r="M232" s="21">
        <v>4</v>
      </c>
      <c r="N232" s="21">
        <f>Table2[[#This Row],[Material 
Lead Time
(In Weeks)]]+6</f>
        <v>10</v>
      </c>
    </row>
    <row r="233" spans="1:14" x14ac:dyDescent="0.2">
      <c r="A233" s="21" t="s">
        <v>46</v>
      </c>
      <c r="B233" s="26" t="s">
        <v>418</v>
      </c>
      <c r="C233" s="21" t="s">
        <v>419</v>
      </c>
      <c r="D233" s="28" t="s">
        <v>451</v>
      </c>
      <c r="E233" s="21" t="s">
        <v>452</v>
      </c>
      <c r="F233" s="21">
        <v>151552</v>
      </c>
      <c r="G233" s="21" t="s">
        <v>422</v>
      </c>
      <c r="H233" s="21" t="s">
        <v>21</v>
      </c>
      <c r="I233" s="21" t="s">
        <v>21</v>
      </c>
      <c r="J233" s="31">
        <v>5.8289459903999994</v>
      </c>
      <c r="K233" s="22" t="s">
        <v>21</v>
      </c>
      <c r="L233" s="22" t="s">
        <v>21</v>
      </c>
      <c r="M233" s="21">
        <v>4</v>
      </c>
      <c r="N233" s="21">
        <f>Table2[[#This Row],[Material 
Lead Time
(In Weeks)]]+6</f>
        <v>10</v>
      </c>
    </row>
    <row r="234" spans="1:14" x14ac:dyDescent="0.2">
      <c r="A234" s="21" t="s">
        <v>46</v>
      </c>
      <c r="B234" s="26" t="s">
        <v>418</v>
      </c>
      <c r="C234" s="21" t="s">
        <v>419</v>
      </c>
      <c r="D234" s="28" t="s">
        <v>453</v>
      </c>
      <c r="E234" s="21" t="s">
        <v>454</v>
      </c>
      <c r="F234" s="21">
        <v>158141</v>
      </c>
      <c r="G234" s="21" t="s">
        <v>422</v>
      </c>
      <c r="H234" s="21" t="s">
        <v>21</v>
      </c>
      <c r="I234" s="21" t="s">
        <v>21</v>
      </c>
      <c r="J234" s="31">
        <v>33.962693439999995</v>
      </c>
      <c r="K234" s="22" t="s">
        <v>21</v>
      </c>
      <c r="L234" s="22" t="s">
        <v>21</v>
      </c>
      <c r="M234" s="21">
        <v>4</v>
      </c>
      <c r="N234" s="21">
        <f>Table2[[#This Row],[Material 
Lead Time
(In Weeks)]]+6</f>
        <v>10</v>
      </c>
    </row>
    <row r="235" spans="1:14" x14ac:dyDescent="0.2">
      <c r="A235" s="21" t="s">
        <v>46</v>
      </c>
      <c r="B235" s="26" t="s">
        <v>418</v>
      </c>
      <c r="C235" s="21" t="s">
        <v>419</v>
      </c>
      <c r="D235" s="28" t="s">
        <v>455</v>
      </c>
      <c r="E235" s="21" t="s">
        <v>456</v>
      </c>
      <c r="F235" s="21">
        <v>136026</v>
      </c>
      <c r="G235" s="21" t="s">
        <v>422</v>
      </c>
      <c r="H235" s="21" t="s">
        <v>21</v>
      </c>
      <c r="I235" s="21" t="s">
        <v>21</v>
      </c>
      <c r="J235" s="31">
        <v>38.306758879999997</v>
      </c>
      <c r="K235" s="22" t="s">
        <v>21</v>
      </c>
      <c r="L235" s="22" t="s">
        <v>21</v>
      </c>
      <c r="M235" s="21">
        <v>4</v>
      </c>
      <c r="N235" s="21">
        <f>Table2[[#This Row],[Material 
Lead Time
(In Weeks)]]+6</f>
        <v>10</v>
      </c>
    </row>
    <row r="236" spans="1:14" x14ac:dyDescent="0.2">
      <c r="A236" s="21" t="s">
        <v>46</v>
      </c>
      <c r="B236" s="26" t="s">
        <v>418</v>
      </c>
      <c r="C236" s="21" t="s">
        <v>419</v>
      </c>
      <c r="D236" s="28" t="s">
        <v>457</v>
      </c>
      <c r="E236" s="21" t="s">
        <v>458</v>
      </c>
      <c r="F236" s="21">
        <v>121901</v>
      </c>
      <c r="G236" s="21" t="s">
        <v>422</v>
      </c>
      <c r="H236" s="21" t="s">
        <v>21</v>
      </c>
      <c r="I236" s="21" t="s">
        <v>21</v>
      </c>
      <c r="J236" s="31">
        <v>98.096895935999996</v>
      </c>
      <c r="K236" s="22" t="s">
        <v>21</v>
      </c>
      <c r="L236" s="22" t="s">
        <v>21</v>
      </c>
      <c r="M236" s="21">
        <v>4</v>
      </c>
      <c r="N236" s="21">
        <f>Table2[[#This Row],[Material 
Lead Time
(In Weeks)]]+6</f>
        <v>10</v>
      </c>
    </row>
    <row r="237" spans="1:14" x14ac:dyDescent="0.2">
      <c r="A237" s="21" t="s">
        <v>46</v>
      </c>
      <c r="B237" s="26" t="s">
        <v>418</v>
      </c>
      <c r="C237" s="21" t="s">
        <v>419</v>
      </c>
      <c r="D237" s="28" t="s">
        <v>459</v>
      </c>
      <c r="E237" s="21" t="s">
        <v>460</v>
      </c>
      <c r="F237" s="21">
        <v>151554</v>
      </c>
      <c r="G237" s="21" t="s">
        <v>422</v>
      </c>
      <c r="H237" s="21" t="s">
        <v>21</v>
      </c>
      <c r="I237" s="21" t="s">
        <v>21</v>
      </c>
      <c r="J237" s="31">
        <v>65.871828672000007</v>
      </c>
      <c r="K237" s="22" t="s">
        <v>21</v>
      </c>
      <c r="L237" s="22" t="s">
        <v>21</v>
      </c>
      <c r="M237" s="21">
        <v>4</v>
      </c>
      <c r="N237" s="21">
        <f>Table2[[#This Row],[Material 
Lead Time
(In Weeks)]]+6</f>
        <v>10</v>
      </c>
    </row>
    <row r="238" spans="1:14" x14ac:dyDescent="0.2">
      <c r="A238" s="21" t="s">
        <v>46</v>
      </c>
      <c r="B238" s="26" t="s">
        <v>418</v>
      </c>
      <c r="C238" s="21" t="s">
        <v>419</v>
      </c>
      <c r="D238" s="28" t="s">
        <v>461</v>
      </c>
      <c r="E238" s="21" t="s">
        <v>462</v>
      </c>
      <c r="F238" s="21">
        <v>143739</v>
      </c>
      <c r="G238" s="21" t="s">
        <v>463</v>
      </c>
      <c r="H238" s="21" t="s">
        <v>21</v>
      </c>
      <c r="I238" s="21" t="s">
        <v>21</v>
      </c>
      <c r="J238" s="31">
        <v>63.186406399999996</v>
      </c>
      <c r="K238" s="22" t="s">
        <v>21</v>
      </c>
      <c r="L238" s="22" t="s">
        <v>21</v>
      </c>
      <c r="M238" s="21">
        <v>4</v>
      </c>
      <c r="N238" s="21">
        <f>Table2[[#This Row],[Material 
Lead Time
(In Weeks)]]+6</f>
        <v>10</v>
      </c>
    </row>
    <row r="239" spans="1:14" x14ac:dyDescent="0.2">
      <c r="A239" s="21" t="s">
        <v>46</v>
      </c>
      <c r="B239" s="26" t="s">
        <v>418</v>
      </c>
      <c r="C239" s="21" t="s">
        <v>419</v>
      </c>
      <c r="D239" s="28" t="s">
        <v>464</v>
      </c>
      <c r="E239" s="21" t="s">
        <v>465</v>
      </c>
      <c r="F239" s="21">
        <v>136023</v>
      </c>
      <c r="G239" s="21" t="s">
        <v>463</v>
      </c>
      <c r="H239" s="21" t="s">
        <v>21</v>
      </c>
      <c r="I239" s="21" t="s">
        <v>21</v>
      </c>
      <c r="J239" s="31">
        <v>108.99655104</v>
      </c>
      <c r="K239" s="22" t="s">
        <v>21</v>
      </c>
      <c r="L239" s="22" t="s">
        <v>21</v>
      </c>
      <c r="M239" s="21">
        <v>4</v>
      </c>
      <c r="N239" s="21">
        <f>Table2[[#This Row],[Material 
Lead Time
(In Weeks)]]+6</f>
        <v>10</v>
      </c>
    </row>
    <row r="240" spans="1:14" x14ac:dyDescent="0.2">
      <c r="A240" s="21" t="s">
        <v>46</v>
      </c>
      <c r="B240" s="26" t="s">
        <v>418</v>
      </c>
      <c r="C240" s="21" t="s">
        <v>419</v>
      </c>
      <c r="D240" s="28" t="s">
        <v>466</v>
      </c>
      <c r="E240" s="21" t="s">
        <v>467</v>
      </c>
      <c r="F240" s="21">
        <v>143740</v>
      </c>
      <c r="G240" s="21" t="s">
        <v>463</v>
      </c>
      <c r="H240" s="21" t="s">
        <v>21</v>
      </c>
      <c r="I240" s="21" t="s">
        <v>21</v>
      </c>
      <c r="J240" s="31">
        <v>75.760501273599999</v>
      </c>
      <c r="K240" s="22" t="s">
        <v>21</v>
      </c>
      <c r="L240" s="22" t="s">
        <v>21</v>
      </c>
      <c r="M240" s="21">
        <v>4</v>
      </c>
      <c r="N240" s="21">
        <f>Table2[[#This Row],[Material 
Lead Time
(In Weeks)]]+6</f>
        <v>10</v>
      </c>
    </row>
    <row r="241" spans="1:14" x14ac:dyDescent="0.2">
      <c r="A241" s="21" t="s">
        <v>46</v>
      </c>
      <c r="B241" s="26" t="s">
        <v>418</v>
      </c>
      <c r="C241" s="21" t="s">
        <v>419</v>
      </c>
      <c r="D241" s="28" t="s">
        <v>468</v>
      </c>
      <c r="E241" s="21" t="s">
        <v>469</v>
      </c>
      <c r="F241" s="21">
        <v>158142</v>
      </c>
      <c r="G241" s="21" t="s">
        <v>422</v>
      </c>
      <c r="H241" s="21" t="s">
        <v>21</v>
      </c>
      <c r="I241" s="21" t="s">
        <v>21</v>
      </c>
      <c r="J241" s="31">
        <v>9.3989779519999992</v>
      </c>
      <c r="K241" s="22" t="s">
        <v>21</v>
      </c>
      <c r="L241" s="22" t="s">
        <v>21</v>
      </c>
      <c r="M241" s="21">
        <v>4</v>
      </c>
      <c r="N241" s="21">
        <f>Table2[[#This Row],[Material 
Lead Time
(In Weeks)]]+6</f>
        <v>10</v>
      </c>
    </row>
    <row r="242" spans="1:14" x14ac:dyDescent="0.2">
      <c r="A242" s="21" t="s">
        <v>46</v>
      </c>
      <c r="B242" s="26" t="s">
        <v>418</v>
      </c>
      <c r="C242" s="21" t="s">
        <v>419</v>
      </c>
      <c r="D242" s="28" t="s">
        <v>470</v>
      </c>
      <c r="E242" s="21" t="s">
        <v>471</v>
      </c>
      <c r="F242" s="21">
        <v>151553</v>
      </c>
      <c r="G242" s="21" t="s">
        <v>422</v>
      </c>
      <c r="H242" s="21" t="s">
        <v>21</v>
      </c>
      <c r="I242" s="21" t="s">
        <v>21</v>
      </c>
      <c r="J242" s="31">
        <v>7.8193177919999997</v>
      </c>
      <c r="K242" s="22" t="s">
        <v>21</v>
      </c>
      <c r="L242" s="22" t="s">
        <v>21</v>
      </c>
      <c r="M242" s="21">
        <v>4</v>
      </c>
      <c r="N242" s="21">
        <f>Table2[[#This Row],[Material 
Lead Time
(In Weeks)]]+6</f>
        <v>10</v>
      </c>
    </row>
    <row r="243" spans="1:14" x14ac:dyDescent="0.2">
      <c r="A243" s="21" t="s">
        <v>46</v>
      </c>
      <c r="B243" s="26" t="s">
        <v>418</v>
      </c>
      <c r="C243" s="21" t="s">
        <v>419</v>
      </c>
      <c r="D243" s="28" t="s">
        <v>472</v>
      </c>
      <c r="E243" s="21" t="s">
        <v>473</v>
      </c>
      <c r="F243" s="21">
        <v>136025</v>
      </c>
      <c r="G243" s="21" t="s">
        <v>422</v>
      </c>
      <c r="H243" s="21" t="s">
        <v>21</v>
      </c>
      <c r="I243" s="21" t="s">
        <v>21</v>
      </c>
      <c r="J243" s="31">
        <v>78.904024992000004</v>
      </c>
      <c r="K243" s="22" t="s">
        <v>21</v>
      </c>
      <c r="L243" s="22" t="s">
        <v>21</v>
      </c>
      <c r="M243" s="21">
        <v>4</v>
      </c>
      <c r="N243" s="21">
        <f>Table2[[#This Row],[Material 
Lead Time
(In Weeks)]]+6</f>
        <v>10</v>
      </c>
    </row>
    <row r="244" spans="1:14" x14ac:dyDescent="0.2">
      <c r="A244" s="21" t="s">
        <v>46</v>
      </c>
      <c r="B244" s="26" t="s">
        <v>418</v>
      </c>
      <c r="C244" s="21" t="s">
        <v>419</v>
      </c>
      <c r="D244" s="28" t="s">
        <v>474</v>
      </c>
      <c r="E244" s="21" t="s">
        <v>475</v>
      </c>
      <c r="F244" s="21"/>
      <c r="G244" s="21" t="s">
        <v>463</v>
      </c>
      <c r="H244" s="21" t="s">
        <v>21</v>
      </c>
      <c r="I244" s="21" t="s">
        <v>21</v>
      </c>
      <c r="J244" s="31">
        <v>67.135556799999989</v>
      </c>
      <c r="K244" s="22" t="s">
        <v>21</v>
      </c>
      <c r="L244" s="22" t="s">
        <v>21</v>
      </c>
      <c r="M244" s="21">
        <v>4</v>
      </c>
      <c r="N244" s="21">
        <f>Table2[[#This Row],[Material 
Lead Time
(In Weeks)]]+6</f>
        <v>10</v>
      </c>
    </row>
    <row r="245" spans="1:14" x14ac:dyDescent="0.2">
      <c r="A245" s="21" t="s">
        <v>46</v>
      </c>
      <c r="B245" s="26" t="s">
        <v>418</v>
      </c>
      <c r="C245" s="21" t="s">
        <v>476</v>
      </c>
      <c r="D245" s="28" t="s">
        <v>477</v>
      </c>
      <c r="E245" s="21" t="s">
        <v>478</v>
      </c>
      <c r="F245" s="21">
        <v>132175</v>
      </c>
      <c r="G245" s="21" t="s">
        <v>463</v>
      </c>
      <c r="H245" s="21" t="s">
        <v>21</v>
      </c>
      <c r="I245" s="21" t="s">
        <v>21</v>
      </c>
      <c r="J245" s="31">
        <v>132.69145343999998</v>
      </c>
      <c r="K245" s="22" t="s">
        <v>21</v>
      </c>
      <c r="L245" s="22" t="s">
        <v>21</v>
      </c>
      <c r="M245" s="21">
        <v>4</v>
      </c>
      <c r="N245" s="21">
        <f>Table2[[#This Row],[Material 
Lead Time
(In Weeks)]]+6</f>
        <v>10</v>
      </c>
    </row>
    <row r="246" spans="1:14" x14ac:dyDescent="0.2">
      <c r="A246" s="21" t="s">
        <v>46</v>
      </c>
      <c r="B246" s="26" t="s">
        <v>418</v>
      </c>
      <c r="C246" s="21" t="s">
        <v>419</v>
      </c>
      <c r="D246" s="28" t="s">
        <v>479</v>
      </c>
      <c r="E246" s="21" t="s">
        <v>480</v>
      </c>
      <c r="F246" s="21">
        <v>135704</v>
      </c>
      <c r="G246" s="21" t="s">
        <v>422</v>
      </c>
      <c r="H246" s="21" t="s">
        <v>21</v>
      </c>
      <c r="I246" s="21" t="s">
        <v>21</v>
      </c>
      <c r="J246" s="31">
        <v>12.716264288</v>
      </c>
      <c r="K246" s="22" t="s">
        <v>21</v>
      </c>
      <c r="L246" s="22" t="s">
        <v>21</v>
      </c>
      <c r="M246" s="21">
        <v>4</v>
      </c>
      <c r="N246" s="21">
        <f>Table2[[#This Row],[Material 
Lead Time
(In Weeks)]]+6</f>
        <v>10</v>
      </c>
    </row>
    <row r="247" spans="1:14" x14ac:dyDescent="0.2">
      <c r="A247" s="21" t="s">
        <v>46</v>
      </c>
      <c r="B247" s="26" t="s">
        <v>418</v>
      </c>
      <c r="C247" s="21" t="s">
        <v>419</v>
      </c>
      <c r="D247" s="28" t="s">
        <v>481</v>
      </c>
      <c r="E247" s="21" t="s">
        <v>482</v>
      </c>
      <c r="F247" s="21">
        <v>136039</v>
      </c>
      <c r="G247" s="21" t="s">
        <v>463</v>
      </c>
      <c r="H247" s="21" t="s">
        <v>21</v>
      </c>
      <c r="I247" s="21" t="s">
        <v>21</v>
      </c>
      <c r="J247" s="31">
        <v>40.676249119999994</v>
      </c>
      <c r="K247" s="22" t="s">
        <v>21</v>
      </c>
      <c r="L247" s="22" t="s">
        <v>21</v>
      </c>
      <c r="M247" s="21">
        <v>4</v>
      </c>
      <c r="N247" s="21">
        <f>Table2[[#This Row],[Material 
Lead Time
(In Weeks)]]+6</f>
        <v>10</v>
      </c>
    </row>
    <row r="248" spans="1:14" x14ac:dyDescent="0.2">
      <c r="A248" s="21" t="s">
        <v>46</v>
      </c>
      <c r="B248" s="26" t="s">
        <v>418</v>
      </c>
      <c r="C248" s="21" t="s">
        <v>419</v>
      </c>
      <c r="D248" s="28" t="s">
        <v>483</v>
      </c>
      <c r="E248" s="21" t="s">
        <v>484</v>
      </c>
      <c r="F248" s="21">
        <v>135705</v>
      </c>
      <c r="G248" s="21" t="s">
        <v>485</v>
      </c>
      <c r="H248" s="21" t="s">
        <v>21</v>
      </c>
      <c r="I248" s="21" t="s">
        <v>21</v>
      </c>
      <c r="J248" s="31">
        <v>60.422001119999997</v>
      </c>
      <c r="K248" s="22" t="s">
        <v>21</v>
      </c>
      <c r="L248" s="22" t="s">
        <v>21</v>
      </c>
      <c r="M248" s="21">
        <v>4</v>
      </c>
      <c r="N248" s="21">
        <f>Table2[[#This Row],[Material 
Lead Time
(In Weeks)]]+6</f>
        <v>10</v>
      </c>
    </row>
    <row r="249" spans="1:14" x14ac:dyDescent="0.2">
      <c r="A249" s="21" t="s">
        <v>46</v>
      </c>
      <c r="B249" s="26" t="s">
        <v>418</v>
      </c>
      <c r="C249" s="21" t="s">
        <v>419</v>
      </c>
      <c r="D249" s="28" t="s">
        <v>486</v>
      </c>
      <c r="E249" s="21" t="s">
        <v>487</v>
      </c>
      <c r="F249" s="21">
        <v>169695</v>
      </c>
      <c r="G249" s="21" t="s">
        <v>485</v>
      </c>
      <c r="H249" s="21" t="s">
        <v>21</v>
      </c>
      <c r="I249" s="21" t="s">
        <v>21</v>
      </c>
      <c r="J249" s="31">
        <v>94.779609599999986</v>
      </c>
      <c r="K249" s="22" t="s">
        <v>21</v>
      </c>
      <c r="L249" s="22" t="s">
        <v>21</v>
      </c>
      <c r="M249" s="21">
        <v>4</v>
      </c>
      <c r="N249" s="21">
        <f>Table2[[#This Row],[Material 
Lead Time
(In Weeks)]]+6</f>
        <v>10</v>
      </c>
    </row>
    <row r="250" spans="1:14" x14ac:dyDescent="0.2">
      <c r="A250" s="21" t="s">
        <v>46</v>
      </c>
      <c r="B250" s="26" t="s">
        <v>418</v>
      </c>
      <c r="C250" s="21" t="s">
        <v>419</v>
      </c>
      <c r="D250" s="28" t="s">
        <v>488</v>
      </c>
      <c r="E250" s="21" t="s">
        <v>489</v>
      </c>
      <c r="F250" s="21"/>
      <c r="G250" s="21" t="s">
        <v>14</v>
      </c>
      <c r="H250" s="21" t="s">
        <v>21</v>
      </c>
      <c r="I250" s="21" t="s">
        <v>21</v>
      </c>
      <c r="J250" s="31">
        <v>41.860994239999997</v>
      </c>
      <c r="K250" s="22" t="s">
        <v>21</v>
      </c>
      <c r="L250" s="22" t="s">
        <v>21</v>
      </c>
      <c r="M250" s="21">
        <v>4</v>
      </c>
      <c r="N250" s="21">
        <f>Table2[[#This Row],[Material 
Lead Time
(In Weeks)]]+6</f>
        <v>10</v>
      </c>
    </row>
    <row r="251" spans="1:14" x14ac:dyDescent="0.2">
      <c r="A251" s="21" t="s">
        <v>46</v>
      </c>
      <c r="B251" s="26" t="s">
        <v>418</v>
      </c>
      <c r="C251" s="21" t="s">
        <v>419</v>
      </c>
      <c r="D251" s="28" t="s">
        <v>490</v>
      </c>
      <c r="E251" s="21" t="s">
        <v>491</v>
      </c>
      <c r="F251" s="21">
        <v>135743</v>
      </c>
      <c r="G251" s="21" t="s">
        <v>422</v>
      </c>
      <c r="H251" s="21" t="s">
        <v>21</v>
      </c>
      <c r="I251" s="21" t="s">
        <v>21</v>
      </c>
      <c r="J251" s="31">
        <v>25.258765958399998</v>
      </c>
      <c r="K251" s="22" t="s">
        <v>21</v>
      </c>
      <c r="L251" s="22" t="s">
        <v>21</v>
      </c>
      <c r="M251" s="21">
        <v>4</v>
      </c>
      <c r="N251" s="21">
        <f>Table2[[#This Row],[Material 
Lead Time
(In Weeks)]]+6</f>
        <v>10</v>
      </c>
    </row>
    <row r="252" spans="1:14" x14ac:dyDescent="0.2">
      <c r="A252" s="21" t="s">
        <v>46</v>
      </c>
      <c r="B252" s="26" t="s">
        <v>418</v>
      </c>
      <c r="C252" s="21" t="s">
        <v>476</v>
      </c>
      <c r="D252" s="28" t="s">
        <v>492</v>
      </c>
      <c r="E252" s="21" t="s">
        <v>493</v>
      </c>
      <c r="F252" s="21">
        <v>165184</v>
      </c>
      <c r="G252" s="21" t="s">
        <v>463</v>
      </c>
      <c r="H252" s="21" t="s">
        <v>21</v>
      </c>
      <c r="I252" s="21" t="s">
        <v>21</v>
      </c>
      <c r="J252" s="31">
        <v>121.63383231999998</v>
      </c>
      <c r="K252" s="22" t="s">
        <v>21</v>
      </c>
      <c r="L252" s="22" t="s">
        <v>21</v>
      </c>
      <c r="M252" s="21">
        <v>4</v>
      </c>
      <c r="N252" s="21">
        <f>Table2[[#This Row],[Material 
Lead Time
(In Weeks)]]+6</f>
        <v>10</v>
      </c>
    </row>
    <row r="253" spans="1:14" x14ac:dyDescent="0.2">
      <c r="A253" s="21" t="s">
        <v>46</v>
      </c>
      <c r="B253" s="26" t="s">
        <v>418</v>
      </c>
      <c r="C253" s="21" t="s">
        <v>419</v>
      </c>
      <c r="D253" s="28" t="s">
        <v>494</v>
      </c>
      <c r="E253" s="21" t="s">
        <v>495</v>
      </c>
      <c r="F253" s="21">
        <v>135678</v>
      </c>
      <c r="G253" s="21" t="s">
        <v>496</v>
      </c>
      <c r="H253" s="21" t="s">
        <v>21</v>
      </c>
      <c r="I253" s="21" t="s">
        <v>21</v>
      </c>
      <c r="J253" s="31">
        <v>133.16535148799997</v>
      </c>
      <c r="K253" s="22" t="s">
        <v>21</v>
      </c>
      <c r="L253" s="22" t="s">
        <v>21</v>
      </c>
      <c r="M253" s="21">
        <v>4</v>
      </c>
      <c r="N253" s="21">
        <f>Table2[[#This Row],[Material 
Lead Time
(In Weeks)]]+6</f>
        <v>10</v>
      </c>
    </row>
    <row r="254" spans="1:14" x14ac:dyDescent="0.2">
      <c r="A254" s="21" t="s">
        <v>46</v>
      </c>
      <c r="B254" s="26" t="s">
        <v>418</v>
      </c>
      <c r="C254" s="21" t="s">
        <v>419</v>
      </c>
      <c r="D254" s="28" t="s">
        <v>497</v>
      </c>
      <c r="E254" s="21" t="s">
        <v>498</v>
      </c>
      <c r="F254" s="21">
        <v>135677</v>
      </c>
      <c r="G254" s="21" t="s">
        <v>499</v>
      </c>
      <c r="H254" s="21" t="s">
        <v>21</v>
      </c>
      <c r="I254" s="21" t="s">
        <v>21</v>
      </c>
      <c r="J254" s="31">
        <v>86.881308799999999</v>
      </c>
      <c r="K254" s="22" t="s">
        <v>21</v>
      </c>
      <c r="L254" s="22" t="s">
        <v>21</v>
      </c>
      <c r="M254" s="21">
        <v>4</v>
      </c>
      <c r="N254" s="21">
        <f>Table2[[#This Row],[Material 
Lead Time
(In Weeks)]]+6</f>
        <v>10</v>
      </c>
    </row>
    <row r="255" spans="1:14" x14ac:dyDescent="0.2">
      <c r="A255" s="21" t="s">
        <v>46</v>
      </c>
      <c r="B255" s="26" t="s">
        <v>418</v>
      </c>
      <c r="C255" s="21" t="s">
        <v>419</v>
      </c>
      <c r="D255" s="28" t="s">
        <v>500</v>
      </c>
      <c r="E255" s="21" t="s">
        <v>501</v>
      </c>
      <c r="F255" s="21"/>
      <c r="G255" s="21" t="s">
        <v>499</v>
      </c>
      <c r="H255" s="21" t="s">
        <v>21</v>
      </c>
      <c r="I255" s="21" t="s">
        <v>21</v>
      </c>
      <c r="J255" s="31">
        <v>81.905379295999992</v>
      </c>
      <c r="K255" s="22" t="s">
        <v>21</v>
      </c>
      <c r="L255" s="22" t="s">
        <v>21</v>
      </c>
      <c r="M255" s="21">
        <v>4</v>
      </c>
      <c r="N255" s="21">
        <f>Table2[[#This Row],[Material 
Lead Time
(In Weeks)]]+6</f>
        <v>10</v>
      </c>
    </row>
    <row r="256" spans="1:14" x14ac:dyDescent="0.2">
      <c r="A256" s="21" t="s">
        <v>46</v>
      </c>
      <c r="B256" s="26" t="s">
        <v>418</v>
      </c>
      <c r="C256" s="21" t="s">
        <v>419</v>
      </c>
      <c r="D256" s="28" t="s">
        <v>502</v>
      </c>
      <c r="E256" s="21" t="s">
        <v>503</v>
      </c>
      <c r="F256" s="21">
        <v>135730</v>
      </c>
      <c r="G256" s="21" t="s">
        <v>499</v>
      </c>
      <c r="H256" s="21" t="s">
        <v>21</v>
      </c>
      <c r="I256" s="21" t="s">
        <v>21</v>
      </c>
      <c r="J256" s="31">
        <v>66.187760703999984</v>
      </c>
      <c r="K256" s="22" t="s">
        <v>21</v>
      </c>
      <c r="L256" s="22" t="s">
        <v>21</v>
      </c>
      <c r="M256" s="21">
        <v>4</v>
      </c>
      <c r="N256" s="21">
        <f>Table2[[#This Row],[Material 
Lead Time
(In Weeks)]]+6</f>
        <v>10</v>
      </c>
    </row>
    <row r="257" spans="1:14" x14ac:dyDescent="0.2">
      <c r="A257" s="21" t="s">
        <v>46</v>
      </c>
      <c r="B257" s="26" t="s">
        <v>418</v>
      </c>
      <c r="C257" s="21" t="s">
        <v>476</v>
      </c>
      <c r="D257" s="28" t="s">
        <v>504</v>
      </c>
      <c r="E257" s="21" t="s">
        <v>505</v>
      </c>
      <c r="F257" s="21">
        <v>165185</v>
      </c>
      <c r="G257" s="21" t="s">
        <v>499</v>
      </c>
      <c r="H257" s="21" t="s">
        <v>21</v>
      </c>
      <c r="I257" s="21" t="s">
        <v>21</v>
      </c>
      <c r="J257" s="31">
        <v>357.39811119999996</v>
      </c>
      <c r="K257" s="22" t="s">
        <v>21</v>
      </c>
      <c r="L257" s="22" t="s">
        <v>21</v>
      </c>
      <c r="M257" s="21">
        <v>4</v>
      </c>
      <c r="N257" s="21">
        <f>Table2[[#This Row],[Material 
Lead Time
(In Weeks)]]+6</f>
        <v>10</v>
      </c>
    </row>
    <row r="258" spans="1:14" x14ac:dyDescent="0.2">
      <c r="A258" s="21" t="s">
        <v>46</v>
      </c>
      <c r="B258" s="26" t="s">
        <v>418</v>
      </c>
      <c r="C258" s="21" t="s">
        <v>419</v>
      </c>
      <c r="D258" s="28" t="s">
        <v>506</v>
      </c>
      <c r="E258" s="21" t="s">
        <v>507</v>
      </c>
      <c r="F258" s="21">
        <v>135682</v>
      </c>
      <c r="G258" s="21" t="s">
        <v>496</v>
      </c>
      <c r="H258" s="21" t="s">
        <v>21</v>
      </c>
      <c r="I258" s="21" t="s">
        <v>21</v>
      </c>
      <c r="J258" s="31">
        <v>71.084707199999997</v>
      </c>
      <c r="K258" s="22" t="s">
        <v>21</v>
      </c>
      <c r="L258" s="22" t="s">
        <v>21</v>
      </c>
      <c r="M258" s="21">
        <v>4</v>
      </c>
      <c r="N258" s="21">
        <f>Table2[[#This Row],[Material 
Lead Time
(In Weeks)]]+6</f>
        <v>10</v>
      </c>
    </row>
    <row r="259" spans="1:14" x14ac:dyDescent="0.2">
      <c r="A259" s="21" t="s">
        <v>46</v>
      </c>
      <c r="B259" s="26" t="s">
        <v>418</v>
      </c>
      <c r="C259" s="21" t="s">
        <v>419</v>
      </c>
      <c r="D259" s="28" t="s">
        <v>508</v>
      </c>
      <c r="E259" s="21" t="s">
        <v>509</v>
      </c>
      <c r="F259" s="21">
        <v>135681</v>
      </c>
      <c r="G259" s="21" t="s">
        <v>496</v>
      </c>
      <c r="H259" s="21" t="s">
        <v>21</v>
      </c>
      <c r="I259" s="21" t="s">
        <v>21</v>
      </c>
      <c r="J259" s="31">
        <v>74.244027519999989</v>
      </c>
      <c r="K259" s="22" t="s">
        <v>21</v>
      </c>
      <c r="L259" s="22" t="s">
        <v>21</v>
      </c>
      <c r="M259" s="21">
        <v>4</v>
      </c>
      <c r="N259" s="21">
        <f>Table2[[#This Row],[Material 
Lead Time
(In Weeks)]]+6</f>
        <v>10</v>
      </c>
    </row>
    <row r="260" spans="1:14" x14ac:dyDescent="0.2">
      <c r="A260" s="21" t="s">
        <v>46</v>
      </c>
      <c r="B260" s="26" t="s">
        <v>418</v>
      </c>
      <c r="C260" s="21" t="s">
        <v>419</v>
      </c>
      <c r="D260" s="28" t="s">
        <v>510</v>
      </c>
      <c r="E260" s="21" t="s">
        <v>511</v>
      </c>
      <c r="F260" s="21">
        <v>135679</v>
      </c>
      <c r="G260" s="21" t="s">
        <v>496</v>
      </c>
      <c r="H260" s="21" t="s">
        <v>21</v>
      </c>
      <c r="I260" s="21" t="s">
        <v>21</v>
      </c>
      <c r="J260" s="31">
        <v>75.03385759999999</v>
      </c>
      <c r="K260" s="22" t="s">
        <v>21</v>
      </c>
      <c r="L260" s="22" t="s">
        <v>21</v>
      </c>
      <c r="M260" s="21">
        <v>4</v>
      </c>
      <c r="N260" s="21">
        <f>Table2[[#This Row],[Material 
Lead Time
(In Weeks)]]+6</f>
        <v>10</v>
      </c>
    </row>
    <row r="261" spans="1:14" x14ac:dyDescent="0.2">
      <c r="A261" s="21" t="s">
        <v>46</v>
      </c>
      <c r="B261" s="26" t="s">
        <v>418</v>
      </c>
      <c r="C261" s="21" t="s">
        <v>476</v>
      </c>
      <c r="D261" s="28" t="s">
        <v>512</v>
      </c>
      <c r="E261" s="21" t="s">
        <v>513</v>
      </c>
      <c r="F261" s="21">
        <v>121916</v>
      </c>
      <c r="G261" s="21" t="s">
        <v>496</v>
      </c>
      <c r="H261" s="21" t="s">
        <v>21</v>
      </c>
      <c r="I261" s="21" t="s">
        <v>21</v>
      </c>
      <c r="J261" s="31">
        <v>109.78638111999999</v>
      </c>
      <c r="K261" s="22" t="s">
        <v>21</v>
      </c>
      <c r="L261" s="22" t="s">
        <v>21</v>
      </c>
      <c r="M261" s="21">
        <v>4</v>
      </c>
      <c r="N261" s="21">
        <f>Table2[[#This Row],[Material 
Lead Time
(In Weeks)]]+6</f>
        <v>10</v>
      </c>
    </row>
    <row r="262" spans="1:14" x14ac:dyDescent="0.2">
      <c r="A262" s="21" t="s">
        <v>46</v>
      </c>
      <c r="B262" s="26" t="s">
        <v>418</v>
      </c>
      <c r="C262" s="21" t="s">
        <v>419</v>
      </c>
      <c r="D262" s="28" t="s">
        <v>514</v>
      </c>
      <c r="E262" s="21" t="s">
        <v>515</v>
      </c>
      <c r="F262" s="21">
        <v>135695</v>
      </c>
      <c r="G262" s="21" t="s">
        <v>496</v>
      </c>
      <c r="H262" s="21" t="s">
        <v>21</v>
      </c>
      <c r="I262" s="21" t="s">
        <v>21</v>
      </c>
      <c r="J262" s="31">
        <v>63.976236479999997</v>
      </c>
      <c r="K262" s="22" t="s">
        <v>21</v>
      </c>
      <c r="L262" s="22" t="s">
        <v>21</v>
      </c>
      <c r="M262" s="21">
        <v>4</v>
      </c>
      <c r="N262" s="21">
        <f>Table2[[#This Row],[Material 
Lead Time
(In Weeks)]]+6</f>
        <v>10</v>
      </c>
    </row>
    <row r="263" spans="1:14" x14ac:dyDescent="0.2">
      <c r="A263" s="21" t="s">
        <v>46</v>
      </c>
      <c r="B263" s="26" t="s">
        <v>418</v>
      </c>
      <c r="C263" s="21" t="s">
        <v>419</v>
      </c>
      <c r="D263" s="28" t="s">
        <v>516</v>
      </c>
      <c r="E263" s="21" t="s">
        <v>517</v>
      </c>
      <c r="F263" s="21">
        <v>135694</v>
      </c>
      <c r="G263" s="21" t="s">
        <v>14</v>
      </c>
      <c r="H263" s="21" t="s">
        <v>21</v>
      </c>
      <c r="I263" s="21" t="s">
        <v>21</v>
      </c>
      <c r="J263" s="31">
        <v>51.338955199999994</v>
      </c>
      <c r="K263" s="22" t="s">
        <v>21</v>
      </c>
      <c r="L263" s="22" t="s">
        <v>21</v>
      </c>
      <c r="M263" s="21">
        <v>4</v>
      </c>
      <c r="N263" s="21">
        <f>Table2[[#This Row],[Material 
Lead Time
(In Weeks)]]+6</f>
        <v>10</v>
      </c>
    </row>
    <row r="264" spans="1:14" x14ac:dyDescent="0.2">
      <c r="A264" s="21" t="s">
        <v>46</v>
      </c>
      <c r="B264" s="26" t="s">
        <v>418</v>
      </c>
      <c r="C264" s="21" t="s">
        <v>419</v>
      </c>
      <c r="D264" s="28" t="s">
        <v>518</v>
      </c>
      <c r="E264" s="21" t="s">
        <v>519</v>
      </c>
      <c r="F264" s="21">
        <v>139526</v>
      </c>
      <c r="G264" s="21" t="s">
        <v>14</v>
      </c>
      <c r="H264" s="21" t="s">
        <v>21</v>
      </c>
      <c r="I264" s="21" t="s">
        <v>21</v>
      </c>
      <c r="J264" s="31">
        <v>93.989779519999985</v>
      </c>
      <c r="K264" s="22" t="s">
        <v>21</v>
      </c>
      <c r="L264" s="22" t="s">
        <v>21</v>
      </c>
      <c r="M264" s="21">
        <v>4</v>
      </c>
      <c r="N264" s="21">
        <f>Table2[[#This Row],[Material 
Lead Time
(In Weeks)]]+6</f>
        <v>10</v>
      </c>
    </row>
    <row r="265" spans="1:14" x14ac:dyDescent="0.2">
      <c r="A265" s="21" t="s">
        <v>46</v>
      </c>
      <c r="B265" s="26" t="s">
        <v>418</v>
      </c>
      <c r="C265" s="21" t="s">
        <v>419</v>
      </c>
      <c r="D265" s="28" t="s">
        <v>520</v>
      </c>
      <c r="E265" s="21" t="s">
        <v>521</v>
      </c>
      <c r="F265" s="21">
        <v>139525</v>
      </c>
      <c r="G265" s="21" t="s">
        <v>14</v>
      </c>
      <c r="H265" s="21" t="s">
        <v>21</v>
      </c>
      <c r="I265" s="21" t="s">
        <v>21</v>
      </c>
      <c r="J265" s="31">
        <v>25.906426623999995</v>
      </c>
      <c r="K265" s="22" t="s">
        <v>21</v>
      </c>
      <c r="L265" s="22" t="s">
        <v>21</v>
      </c>
      <c r="M265" s="21">
        <v>4</v>
      </c>
      <c r="N265" s="21">
        <f>Table2[[#This Row],[Material 
Lead Time
(In Weeks)]]+6</f>
        <v>10</v>
      </c>
    </row>
    <row r="266" spans="1:14" x14ac:dyDescent="0.2">
      <c r="A266" s="8" t="s">
        <v>46</v>
      </c>
    </row>
    <row r="267" spans="1:14" x14ac:dyDescent="0.2">
      <c r="A267" s="8" t="s">
        <v>46</v>
      </c>
      <c r="C267" s="8" t="s">
        <v>46</v>
      </c>
      <c r="D267" s="9" t="s">
        <v>46</v>
      </c>
      <c r="E267" s="8" t="s">
        <v>46</v>
      </c>
      <c r="G267" s="8" t="s">
        <v>46</v>
      </c>
      <c r="H267" s="8" t="s">
        <v>46</v>
      </c>
      <c r="I267" s="8" t="s">
        <v>46</v>
      </c>
      <c r="J267" s="1" t="s">
        <v>46</v>
      </c>
      <c r="K267" s="1" t="s">
        <v>46</v>
      </c>
      <c r="L267" s="1" t="s">
        <v>46</v>
      </c>
      <c r="M267" s="8" t="s">
        <v>46</v>
      </c>
      <c r="N267" s="8" t="s">
        <v>46</v>
      </c>
    </row>
    <row r="268" spans="1:14" x14ac:dyDescent="0.2">
      <c r="A268" s="2" t="s">
        <v>522</v>
      </c>
      <c r="B268" s="11"/>
      <c r="C268" s="9"/>
      <c r="E268" s="9"/>
      <c r="F268" s="9"/>
      <c r="G268" s="9"/>
      <c r="H268" s="9"/>
    </row>
    <row r="269" spans="1:14" x14ac:dyDescent="0.2">
      <c r="A269" s="9"/>
      <c r="B269" s="13"/>
      <c r="C269" s="9" t="s">
        <v>523</v>
      </c>
      <c r="E269" s="9"/>
      <c r="F269" s="9"/>
      <c r="G269" s="9"/>
      <c r="H269" s="9"/>
    </row>
    <row r="270" spans="1:14" x14ac:dyDescent="0.2">
      <c r="A270" s="9"/>
      <c r="B270" s="13"/>
      <c r="C270" s="9" t="s">
        <v>524</v>
      </c>
      <c r="E270" s="9"/>
      <c r="F270" s="9"/>
      <c r="G270" s="9"/>
      <c r="H270" s="9"/>
    </row>
    <row r="271" spans="1:14" x14ac:dyDescent="0.2">
      <c r="A271" s="9"/>
      <c r="B271" s="13"/>
      <c r="C271" s="9" t="s">
        <v>525</v>
      </c>
      <c r="E271" s="9"/>
      <c r="F271" s="9"/>
      <c r="G271" s="9"/>
      <c r="H271" s="9"/>
    </row>
    <row r="272" spans="1:14" x14ac:dyDescent="0.2">
      <c r="A272" s="9"/>
      <c r="B272" s="13"/>
      <c r="C272" s="9" t="s">
        <v>526</v>
      </c>
      <c r="E272" s="9"/>
      <c r="F272" s="9"/>
      <c r="G272" s="9"/>
      <c r="H272" s="9"/>
    </row>
    <row r="273" spans="1:147" x14ac:dyDescent="0.2">
      <c r="A273" s="9"/>
      <c r="B273" s="13"/>
      <c r="C273" s="9" t="s">
        <v>527</v>
      </c>
      <c r="E273" s="9"/>
      <c r="F273" s="9"/>
      <c r="G273" s="9"/>
      <c r="H273" s="9"/>
    </row>
    <row r="274" spans="1:147" x14ac:dyDescent="0.2">
      <c r="A274" s="9"/>
      <c r="B274" s="13"/>
      <c r="C274" s="9" t="s">
        <v>528</v>
      </c>
      <c r="E274" s="9"/>
      <c r="F274" s="9"/>
      <c r="G274" s="9"/>
      <c r="H274" s="9"/>
    </row>
    <row r="275" spans="1:147" x14ac:dyDescent="0.2">
      <c r="A275" s="9"/>
      <c r="B275" s="13"/>
      <c r="C275" s="9" t="s">
        <v>529</v>
      </c>
      <c r="E275" s="9"/>
      <c r="F275" s="9"/>
      <c r="G275" s="9"/>
      <c r="H275" s="9"/>
    </row>
    <row r="276" spans="1:147" x14ac:dyDescent="0.2">
      <c r="A276" s="9"/>
      <c r="B276" s="13"/>
      <c r="C276" s="9" t="s">
        <v>530</v>
      </c>
      <c r="E276" s="9"/>
      <c r="F276" s="9"/>
      <c r="G276" s="9"/>
      <c r="H276" s="9"/>
    </row>
    <row r="277" spans="1:147" x14ac:dyDescent="0.2">
      <c r="A277" s="9"/>
      <c r="B277" s="13"/>
      <c r="C277" s="9" t="s">
        <v>531</v>
      </c>
      <c r="E277" s="9"/>
      <c r="F277" s="9"/>
      <c r="G277" s="9"/>
      <c r="H277" s="9"/>
      <c r="EP277" s="8" t="s">
        <v>522</v>
      </c>
      <c r="EQ277" s="8" t="e">
        <v>#REF!</v>
      </c>
    </row>
    <row r="278" spans="1:147" x14ac:dyDescent="0.2">
      <c r="A278" s="9"/>
      <c r="B278" s="13"/>
      <c r="C278" s="9" t="s">
        <v>532</v>
      </c>
      <c r="E278" s="9"/>
      <c r="F278" s="9"/>
      <c r="G278" s="9"/>
      <c r="H278" s="9"/>
      <c r="EQ278" s="8" t="s">
        <v>524</v>
      </c>
    </row>
    <row r="279" spans="1:147" x14ac:dyDescent="0.2">
      <c r="A279" s="9"/>
      <c r="B279" s="13"/>
      <c r="C279" s="9" t="s">
        <v>533</v>
      </c>
      <c r="E279" s="9"/>
      <c r="F279" s="9"/>
      <c r="G279" s="9"/>
      <c r="H279" s="9"/>
      <c r="EQ279" s="8" t="s">
        <v>525</v>
      </c>
    </row>
    <row r="280" spans="1:147" x14ac:dyDescent="0.2">
      <c r="A280" s="9"/>
      <c r="B280" s="13"/>
      <c r="C280" s="9" t="s">
        <v>534</v>
      </c>
      <c r="E280" s="9"/>
      <c r="F280" s="9"/>
      <c r="G280" s="9"/>
      <c r="H280" s="9"/>
      <c r="EQ280" s="8" t="s">
        <v>526</v>
      </c>
    </row>
    <row r="281" spans="1:147" x14ac:dyDescent="0.2">
      <c r="A281" s="9"/>
      <c r="B281" s="13"/>
      <c r="C281" s="9" t="s">
        <v>535</v>
      </c>
      <c r="E281" s="9"/>
      <c r="F281" s="9"/>
      <c r="G281" s="9"/>
      <c r="H281" s="9"/>
      <c r="EQ281" s="8" t="s">
        <v>527</v>
      </c>
    </row>
    <row r="282" spans="1:147" x14ac:dyDescent="0.2">
      <c r="A282" s="9"/>
      <c r="B282" s="13"/>
      <c r="C282" s="9" t="s">
        <v>536</v>
      </c>
      <c r="E282" s="9"/>
      <c r="F282" s="9"/>
      <c r="G282" s="9"/>
      <c r="H282" s="9"/>
      <c r="EQ282" s="8" t="s">
        <v>528</v>
      </c>
    </row>
    <row r="283" spans="1:147" x14ac:dyDescent="0.2">
      <c r="A283" s="9"/>
      <c r="B283" s="13"/>
      <c r="C283" s="9" t="s">
        <v>537</v>
      </c>
      <c r="E283" s="9"/>
      <c r="F283" s="9"/>
      <c r="G283" s="9"/>
      <c r="H283" s="9"/>
      <c r="EQ283" s="8" t="s">
        <v>529</v>
      </c>
    </row>
    <row r="284" spans="1:147" x14ac:dyDescent="0.2">
      <c r="A284" s="9"/>
      <c r="B284" s="13"/>
      <c r="C284" s="9" t="s">
        <v>538</v>
      </c>
      <c r="E284" s="9"/>
      <c r="F284" s="9"/>
      <c r="G284" s="9"/>
      <c r="H284" s="9"/>
      <c r="EQ284" s="8" t="s">
        <v>530</v>
      </c>
    </row>
    <row r="285" spans="1:147" x14ac:dyDescent="0.2">
      <c r="A285" s="9"/>
      <c r="B285" s="13"/>
      <c r="C285" s="9" t="s">
        <v>539</v>
      </c>
      <c r="E285" s="9"/>
      <c r="F285" s="9"/>
      <c r="G285" s="9"/>
      <c r="H285" s="9"/>
      <c r="EQ285" s="8" t="s">
        <v>531</v>
      </c>
    </row>
    <row r="286" spans="1:147" x14ac:dyDescent="0.2">
      <c r="A286" s="9"/>
      <c r="B286" s="13"/>
      <c r="C286" s="9" t="s">
        <v>540</v>
      </c>
      <c r="E286" s="9"/>
      <c r="F286" s="9"/>
      <c r="G286" s="9"/>
      <c r="H286" s="9"/>
      <c r="EQ286" s="8" t="s">
        <v>532</v>
      </c>
    </row>
    <row r="287" spans="1:147" x14ac:dyDescent="0.2">
      <c r="A287" s="9"/>
      <c r="B287" s="13"/>
      <c r="C287" s="9"/>
      <c r="E287" s="9"/>
      <c r="F287" s="9"/>
      <c r="G287" s="9"/>
      <c r="H287" s="9"/>
      <c r="EQ287" s="8" t="s">
        <v>533</v>
      </c>
    </row>
    <row r="288" spans="1:147" x14ac:dyDescent="0.2">
      <c r="A288" s="9"/>
      <c r="B288" s="13"/>
      <c r="C288" s="9" t="s">
        <v>541</v>
      </c>
      <c r="E288" s="9"/>
      <c r="F288" s="9"/>
      <c r="G288" s="9"/>
      <c r="H288" s="9"/>
      <c r="EQ288" s="8" t="s">
        <v>534</v>
      </c>
    </row>
    <row r="289" spans="1:288" x14ac:dyDescent="0.2">
      <c r="A289" s="9"/>
      <c r="B289" s="13"/>
      <c r="C289" s="9"/>
      <c r="E289" s="9"/>
      <c r="F289" s="9"/>
      <c r="G289" s="9"/>
      <c r="H289" s="9"/>
      <c r="EQ289" s="8" t="s">
        <v>535</v>
      </c>
      <c r="JF289" s="8" t="s">
        <v>522</v>
      </c>
      <c r="JG289" s="8" t="e">
        <v>#REF!</v>
      </c>
      <c r="JS289" s="8" t="s">
        <v>46</v>
      </c>
      <c r="JT289" s="8" t="s">
        <v>46</v>
      </c>
      <c r="JX289" s="8" t="s">
        <v>46</v>
      </c>
      <c r="JZ289" s="8" t="s">
        <v>46</v>
      </c>
      <c r="KB289" s="8" t="s">
        <v>46</v>
      </c>
    </row>
    <row r="290" spans="1:288" x14ac:dyDescent="0.2">
      <c r="C290" s="9"/>
      <c r="E290" s="9"/>
      <c r="F290" s="9"/>
      <c r="G290" s="9"/>
      <c r="H290" s="9"/>
      <c r="K290" s="1" t="s">
        <v>542</v>
      </c>
      <c r="EQ290" s="8" t="s">
        <v>536</v>
      </c>
      <c r="JG290" s="8" t="s">
        <v>524</v>
      </c>
    </row>
    <row r="291" spans="1:288" x14ac:dyDescent="0.2">
      <c r="A291" s="9"/>
      <c r="B291" s="13"/>
      <c r="C291" s="9" t="s">
        <v>543</v>
      </c>
      <c r="E291" s="9"/>
      <c r="F291" s="9"/>
      <c r="G291" s="9"/>
      <c r="H291" s="9"/>
      <c r="EQ291" s="8" t="s">
        <v>537</v>
      </c>
      <c r="JG291" s="8" t="s">
        <v>525</v>
      </c>
    </row>
    <row r="292" spans="1:288" x14ac:dyDescent="0.2">
      <c r="EQ292" s="8" t="s">
        <v>538</v>
      </c>
      <c r="JG292" s="8" t="s">
        <v>526</v>
      </c>
      <c r="JY292" s="8">
        <v>607096.79353311902</v>
      </c>
      <c r="JZ292" s="8">
        <v>173242.53028892158</v>
      </c>
      <c r="KA292" s="8">
        <v>375984.55294347159</v>
      </c>
    </row>
    <row r="293" spans="1:288" x14ac:dyDescent="0.2">
      <c r="EQ293" s="8" t="s">
        <v>539</v>
      </c>
      <c r="JG293" s="8" t="s">
        <v>527</v>
      </c>
      <c r="JR293" s="8" t="s">
        <v>544</v>
      </c>
    </row>
    <row r="294" spans="1:288" x14ac:dyDescent="0.2">
      <c r="EQ294" s="8" t="s">
        <v>540</v>
      </c>
      <c r="JG294" s="8" t="s">
        <v>528</v>
      </c>
      <c r="JR294" s="8" t="s">
        <v>545</v>
      </c>
    </row>
    <row r="295" spans="1:288" ht="78.75" customHeight="1" x14ac:dyDescent="0.2">
      <c r="C295" s="32" t="s">
        <v>549</v>
      </c>
      <c r="D295" s="32"/>
      <c r="JG295" s="8" t="s">
        <v>529</v>
      </c>
      <c r="JR295" s="8" t="s">
        <v>525</v>
      </c>
    </row>
    <row r="296" spans="1:288" x14ac:dyDescent="0.2">
      <c r="EQ296" s="8" t="s">
        <v>541</v>
      </c>
      <c r="JG296" s="8" t="s">
        <v>530</v>
      </c>
      <c r="JR296" s="8" t="s">
        <v>526</v>
      </c>
    </row>
    <row r="297" spans="1:288" x14ac:dyDescent="0.2">
      <c r="JG297" s="8" t="s">
        <v>531</v>
      </c>
      <c r="JR297" s="8" t="s">
        <v>527</v>
      </c>
    </row>
    <row r="298" spans="1:288" x14ac:dyDescent="0.2">
      <c r="EP298" s="8" t="s">
        <v>543</v>
      </c>
      <c r="EX298" s="8" t="s">
        <v>542</v>
      </c>
      <c r="JG298" s="8" t="s">
        <v>532</v>
      </c>
      <c r="JR298" s="8" t="s">
        <v>528</v>
      </c>
    </row>
    <row r="299" spans="1:288" x14ac:dyDescent="0.2">
      <c r="JG299" s="8" t="s">
        <v>533</v>
      </c>
      <c r="JR299" s="8" t="s">
        <v>529</v>
      </c>
    </row>
    <row r="300" spans="1:288" x14ac:dyDescent="0.2">
      <c r="JG300" s="8" t="s">
        <v>534</v>
      </c>
      <c r="JR300" s="8" t="s">
        <v>530</v>
      </c>
    </row>
    <row r="301" spans="1:288" x14ac:dyDescent="0.2">
      <c r="DG301" s="8" t="s">
        <v>535</v>
      </c>
      <c r="DR301" s="8" t="s">
        <v>531</v>
      </c>
    </row>
    <row r="302" spans="1:288" x14ac:dyDescent="0.2">
      <c r="DG302" s="8" t="s">
        <v>536</v>
      </c>
      <c r="DR302" s="8" t="s">
        <v>532</v>
      </c>
    </row>
    <row r="303" spans="1:288" x14ac:dyDescent="0.2">
      <c r="DG303" s="8" t="s">
        <v>537</v>
      </c>
      <c r="DR303" s="8" t="s">
        <v>533</v>
      </c>
    </row>
    <row r="304" spans="1:288" x14ac:dyDescent="0.2">
      <c r="DG304" s="8" t="s">
        <v>538</v>
      </c>
      <c r="DR304" s="8" t="s">
        <v>534</v>
      </c>
    </row>
    <row r="305" spans="110:122" x14ac:dyDescent="0.2">
      <c r="DG305" s="8" t="s">
        <v>539</v>
      </c>
      <c r="DR305" s="8" t="s">
        <v>535</v>
      </c>
    </row>
    <row r="306" spans="110:122" x14ac:dyDescent="0.2">
      <c r="DG306" s="8" t="s">
        <v>540</v>
      </c>
      <c r="DR306" s="8" t="s">
        <v>536</v>
      </c>
    </row>
    <row r="307" spans="110:122" x14ac:dyDescent="0.2">
      <c r="DR307" s="8" t="s">
        <v>537</v>
      </c>
    </row>
    <row r="308" spans="110:122" x14ac:dyDescent="0.2">
      <c r="DG308" s="8" t="s">
        <v>541</v>
      </c>
      <c r="DR308" s="8" t="s">
        <v>538</v>
      </c>
    </row>
    <row r="309" spans="110:122" x14ac:dyDescent="0.2">
      <c r="DR309" s="8" t="s">
        <v>539</v>
      </c>
    </row>
    <row r="310" spans="110:122" x14ac:dyDescent="0.2">
      <c r="DF310" s="8" t="s">
        <v>543</v>
      </c>
      <c r="DN310" s="8" t="s">
        <v>542</v>
      </c>
      <c r="DR310" s="8" t="s">
        <v>540</v>
      </c>
    </row>
    <row r="312" spans="110:122" x14ac:dyDescent="0.2">
      <c r="DR312" s="8" t="s">
        <v>541</v>
      </c>
    </row>
  </sheetData>
  <mergeCells count="1">
    <mergeCell ref="C295:D295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2E9D72F93FF489885E39E6101B740" ma:contentTypeVersion="6" ma:contentTypeDescription="Create a new document." ma:contentTypeScope="" ma:versionID="717607646e310c29a6275deb84c6a030">
  <xsd:schema xmlns:xsd="http://www.w3.org/2001/XMLSchema" xmlns:xs="http://www.w3.org/2001/XMLSchema" xmlns:p="http://schemas.microsoft.com/office/2006/metadata/properties" xmlns:ns2="f26e2345-3f81-49fa-921e-8e699803edfb" xmlns:ns3="ee9a2251-b76b-4be0-9733-35c2b8a88d89" targetNamespace="http://schemas.microsoft.com/office/2006/metadata/properties" ma:root="true" ma:fieldsID="9e05f2e5782aeef02aab25363b359c97" ns2:_="" ns3:_="">
    <xsd:import namespace="f26e2345-3f81-49fa-921e-8e699803edfb"/>
    <xsd:import namespace="ee9a2251-b76b-4be0-9733-35c2b8a88d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e2345-3f81-49fa-921e-8e699803ed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a2251-b76b-4be0-9733-35c2b8a88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26e2345-3f81-49fa-921e-8e699803edfb">000850-452967345-316</_dlc_DocId>
    <_dlc_DocIdUrl xmlns="f26e2345-3f81-49fa-921e-8e699803edfb">
      <Url>https://pcsiorg.sharepoint.com/sites/000850/_layouts/15/DocIdRedir.aspx?ID=000850-452967345-316</Url>
      <Description>000850-452967345-316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7920A-8ED0-4218-84EC-384279A60A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823771-050B-4D6A-8E4F-DDD557CBD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e2345-3f81-49fa-921e-8e699803edfb"/>
    <ds:schemaRef ds:uri="ee9a2251-b76b-4be0-9733-35c2b8a88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564C39-EEA1-42EB-849B-4169BD5DB2C2}">
  <ds:schemaRefs>
    <ds:schemaRef ds:uri="http://schemas.microsoft.com/office/2006/metadata/properties"/>
    <ds:schemaRef ds:uri="http://schemas.microsoft.com/office/infopath/2007/PartnerControls"/>
    <ds:schemaRef ds:uri="f26e2345-3f81-49fa-921e-8e699803edfb"/>
  </ds:schemaRefs>
</ds:datastoreItem>
</file>

<file path=customXml/itemProps4.xml><?xml version="1.0" encoding="utf-8"?>
<ds:datastoreItem xmlns:ds="http://schemas.openxmlformats.org/officeDocument/2006/customXml" ds:itemID="{39556676-12D0-47C1-A21E-3A8E3B0271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09082025 AUSTAL ONLINE CATALOG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 Leetet</dc:creator>
  <cp:keywords/>
  <dc:description/>
  <cp:lastModifiedBy>Eva Zapien</cp:lastModifiedBy>
  <cp:revision/>
  <dcterms:created xsi:type="dcterms:W3CDTF">2025-02-11T08:10:51Z</dcterms:created>
  <dcterms:modified xsi:type="dcterms:W3CDTF">2026-03-05T23:36:03Z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Version">
    <vt:lpwstr>4</vt:lpwstr>
  </property>
  <property fmtid="{D5CDD505-2E9C-101B-9397-08002B2CF9AE}" pid="3" name="AddinDataModel">
    <vt:lpwstr>0</vt:lpwstr>
  </property>
  <property fmtid="{D5CDD505-2E9C-101B-9397-08002B2CF9AE}" pid="4" name="MSIP_Label_5ddeadb5-8764-4385-a9ad-09c80dad26fe_Enabled">
    <vt:lpwstr>true</vt:lpwstr>
  </property>
  <property fmtid="{D5CDD505-2E9C-101B-9397-08002B2CF9AE}" pid="5" name="MSIP_Label_5ddeadb5-8764-4385-a9ad-09c80dad26fe_SetDate">
    <vt:lpwstr>2025-07-25T20:22:55Z</vt:lpwstr>
  </property>
  <property fmtid="{D5CDD505-2E9C-101B-9397-08002B2CF9AE}" pid="6" name="MSIP_Label_5ddeadb5-8764-4385-a9ad-09c80dad26fe_Method">
    <vt:lpwstr>Standard</vt:lpwstr>
  </property>
  <property fmtid="{D5CDD505-2E9C-101B-9397-08002B2CF9AE}" pid="7" name="MSIP_Label_5ddeadb5-8764-4385-a9ad-09c80dad26fe_Name">
    <vt:lpwstr>Business Proprietary</vt:lpwstr>
  </property>
  <property fmtid="{D5CDD505-2E9C-101B-9397-08002B2CF9AE}" pid="8" name="MSIP_Label_5ddeadb5-8764-4385-a9ad-09c80dad26fe_SiteId">
    <vt:lpwstr>b5f35dc5-d7f2-4720-8493-342149b41098</vt:lpwstr>
  </property>
  <property fmtid="{D5CDD505-2E9C-101B-9397-08002B2CF9AE}" pid="9" name="MSIP_Label_5ddeadb5-8764-4385-a9ad-09c80dad26fe_ActionId">
    <vt:lpwstr>4ded8864-8576-48ea-916a-278b850764f8</vt:lpwstr>
  </property>
  <property fmtid="{D5CDD505-2E9C-101B-9397-08002B2CF9AE}" pid="10" name="MSIP_Label_5ddeadb5-8764-4385-a9ad-09c80dad26fe_ContentBits">
    <vt:lpwstr>0</vt:lpwstr>
  </property>
  <property fmtid="{D5CDD505-2E9C-101B-9397-08002B2CF9AE}" pid="11" name="ContentTypeId">
    <vt:lpwstr>0x010100ED02E9D72F93FF489885E39E6101B740</vt:lpwstr>
  </property>
  <property fmtid="{D5CDD505-2E9C-101B-9397-08002B2CF9AE}" pid="12" name="_dlc_DocIdItemGuid">
    <vt:lpwstr>4110a308-013c-4329-a76b-ee737fcf843b</vt:lpwstr>
  </property>
</Properties>
</file>